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3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2.xml" ContentType="application/vnd.openxmlformats-officedocument.spreadsheetml.revisionLog+xml"/>
  <Override PartName="/xl/revisions/revisionLog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oldo\Dropbox\Visual Steps\Basisboek Excel 2016 en 2013 voor gevorderden\Oefenbestanden Excel\"/>
    </mc:Choice>
  </mc:AlternateContent>
  <xr:revisionPtr revIDLastSave="0" documentId="13_ncr:81_{2125736E-EDCA-44F8-AAE7-D7361DC15525}" xr6:coauthVersionLast="45" xr6:coauthVersionMax="45" xr10:uidLastSave="{00000000-0000-0000-0000-000000000000}"/>
  <bookViews>
    <workbookView xWindow="-108" yWindow="-108" windowWidth="30936" windowHeight="16896" xr2:uid="{00000000-000D-0000-FFFF-FFFF00000000}"/>
  </bookViews>
  <sheets>
    <sheet name="Sheet1" sheetId="1" r:id="rId1"/>
    <sheet name="Sheet2" sheetId="2" r:id="rId2"/>
    <sheet name="Sheet3" sheetId="3" r:id="rId3"/>
  </sheets>
  <calcPr calcId="191029"/>
  <customWorkbookViews>
    <customWorkbookView name="Yvette Huijsman - Persoonlijke weergave" guid="{D29CEFBD-9382-4C60-B290-D4E4667426AE}" mergeInterval="0" personalView="1" maximized="1" xWindow="-9" yWindow="-9" windowWidth="2578" windowHeight="1408" activeSheetId="1"/>
    <customWorkbookView name="Hetty van der Sijp - Personal View" guid="{7F1EA406-C4BD-49A1-ACF6-FD0CD5CDA23E}" mergeInterval="0" personalView="1" maximized="1" windowWidth="1280" windowHeight="798" activeSheetId="1"/>
    <customWorkbookView name="Jaap - Persoonlijke weergave" guid="{A36A928F-8181-4EE1-981C-0640A44C5D9D}" mergeInterval="0" personalView="1" xWindow="1273" yWindow="409" windowWidth="1267" windowHeight="972" activeSheetId="1" showComments="commIndAndComment"/>
    <customWorkbookView name="Michel Booy - Persoonlijke weergave" guid="{22D092BE-0C1A-4E12-81A0-719323FDECF3}" mergeInterval="0" personalView="1" maximized="1" xWindow="-9" yWindow="-9" windowWidth="2578" windowHeight="1408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7" i="1" l="1"/>
  <c r="H8" i="1" l="1"/>
  <c r="H9" i="1"/>
  <c r="H10" i="1"/>
  <c r="H11" i="1"/>
  <c r="H12" i="1"/>
  <c r="I12" i="1" s="1"/>
  <c r="H13" i="1"/>
  <c r="H14" i="1"/>
  <c r="H15" i="1"/>
  <c r="H16" i="1"/>
  <c r="H17" i="1"/>
  <c r="H18" i="1"/>
  <c r="H19" i="1"/>
  <c r="I19" i="1" s="1"/>
  <c r="H20" i="1"/>
  <c r="H21" i="1"/>
  <c r="H22" i="1"/>
  <c r="H23" i="1"/>
  <c r="F7" i="1"/>
  <c r="I8" i="1"/>
  <c r="I9" i="1"/>
  <c r="I10" i="1"/>
  <c r="I11" i="1"/>
  <c r="I13" i="1"/>
  <c r="I14" i="1"/>
  <c r="I15" i="1"/>
  <c r="I16" i="1"/>
  <c r="I17" i="1"/>
  <c r="I18" i="1"/>
  <c r="I20" i="1"/>
  <c r="I21" i="1"/>
  <c r="I22" i="1"/>
  <c r="I23" i="1"/>
  <c r="I7" i="1" l="1"/>
  <c r="J7" i="1" s="1"/>
  <c r="J8" i="1" s="1"/>
  <c r="J9" i="1" s="1"/>
  <c r="J10" i="1" s="1"/>
  <c r="J11" i="1" s="1"/>
  <c r="J12" i="1" s="1"/>
  <c r="J13" i="1" s="1"/>
  <c r="J14" i="1" s="1"/>
  <c r="J15" i="1" s="1"/>
  <c r="J16" i="1" s="1"/>
  <c r="J17" i="1" s="1"/>
  <c r="J18" i="1" s="1"/>
  <c r="J19" i="1" s="1"/>
  <c r="J20" i="1" s="1"/>
  <c r="J21" i="1" s="1"/>
  <c r="J22" i="1" s="1"/>
  <c r="J23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VisualSteps</author>
    <author>Michel Booy</author>
  </authors>
  <commentList>
    <comment ref="B6" authorId="0" guid="{06CCF2D7-C56B-497A-A902-BE0EDDB01F73}" shapeId="0" xr:uid="{00000000-0006-0000-0000-000001000000}">
      <text>
        <r>
          <rPr>
            <b/>
            <sz val="9"/>
            <color indexed="81"/>
            <rFont val="Tahoma"/>
            <family val="2"/>
          </rPr>
          <t>Rob:</t>
        </r>
        <r>
          <rPr>
            <sz val="9"/>
            <color indexed="81"/>
            <rFont val="Tahoma"/>
            <family val="2"/>
          </rPr>
          <t xml:space="preserve">
Spelfout - Inkomsten</t>
        </r>
      </text>
    </comment>
    <comment ref="E6" authorId="0" guid="{80293FCC-193B-4EE1-81E3-5FB04BAB2251}" shapeId="0" xr:uid="{00000000-0006-0000-0000-000002000000}">
      <text>
        <r>
          <rPr>
            <b/>
            <sz val="9"/>
            <color indexed="81"/>
            <rFont val="Tahoma"/>
            <family val="2"/>
          </rPr>
          <t>Rob:</t>
        </r>
        <r>
          <rPr>
            <sz val="9"/>
            <color indexed="81"/>
            <rFont val="Tahoma"/>
            <family val="2"/>
          </rPr>
          <t xml:space="preserve">
Zou het niet beter zijn de titel lijn hoger te maken? Dan kunnen de kolommen smaller</t>
        </r>
      </text>
    </comment>
    <comment ref="H7" authorId="1" guid="{97279E63-40FC-4D9C-A895-ED2022CA9D4C}" shapeId="0" xr:uid="{F2D75980-5178-4A75-B136-56FAF14AFAA8}">
      <text>
        <r>
          <rPr>
            <b/>
            <sz val="9"/>
            <color indexed="81"/>
            <rFont val="Tahoma"/>
            <charset val="1"/>
          </rPr>
          <t>Michel Booy:</t>
        </r>
        <r>
          <rPr>
            <sz val="9"/>
            <color indexed="81"/>
            <rFont val="Tahoma"/>
            <charset val="1"/>
          </rPr>
          <t xml:space="preserve">
Volgens mij moet kolom C hier ook bij. Ik heb deze cel gecorrigeerd. Hieronder nog niet.
</t>
        </r>
      </text>
    </comment>
    <comment ref="I7" authorId="1" guid="{C3CC906D-222A-42A9-8358-283C82DB652D}" shapeId="0" xr:uid="{D642D31F-2A49-4C83-AC05-7C38AF0972B8}">
      <text>
        <r>
          <rPr>
            <b/>
            <sz val="9"/>
            <color indexed="81"/>
            <rFont val="Tahoma"/>
            <charset val="1"/>
          </rPr>
          <t>Michel Booy:</t>
        </r>
        <r>
          <rPr>
            <sz val="9"/>
            <color indexed="81"/>
            <rFont val="Tahoma"/>
            <charset val="1"/>
          </rPr>
          <t xml:space="preserve">
Deze formule klopt.
</t>
        </r>
      </text>
    </comment>
    <comment ref="J8" authorId="1" guid="{8D7D068A-69EA-4493-A502-B05C86C00488}" shapeId="0" xr:uid="{D6547C47-C5BF-43C6-81DC-2A8C8D213ABF}">
      <text>
        <r>
          <rPr>
            <b/>
            <sz val="9"/>
            <color indexed="81"/>
            <rFont val="Tahoma"/>
            <charset val="1"/>
          </rPr>
          <t>Michel Booy:</t>
        </r>
        <r>
          <rPr>
            <sz val="9"/>
            <color indexed="81"/>
            <rFont val="Tahoma"/>
            <charset val="1"/>
          </rPr>
          <t xml:space="preserve">
Deze kolom is ook OK.
</t>
        </r>
      </text>
    </comment>
  </commentList>
</comments>
</file>

<file path=xl/sharedStrings.xml><?xml version="1.0" encoding="utf-8"?>
<sst xmlns="http://schemas.openxmlformats.org/spreadsheetml/2006/main" count="24" uniqueCount="23">
  <si>
    <t>Administratie Bar 't Viltje</t>
  </si>
  <si>
    <t>Datum</t>
  </si>
  <si>
    <t>Uitgaven Inkoop</t>
  </si>
  <si>
    <t>Uitgaven Personeel</t>
  </si>
  <si>
    <t>Uitgaven andere</t>
  </si>
  <si>
    <t>Totale uitgaven</t>
  </si>
  <si>
    <t>DagOpbrengst</t>
  </si>
  <si>
    <t>Nota</t>
  </si>
  <si>
    <t>gespecificeerd</t>
  </si>
  <si>
    <t>Heineken 86-441</t>
  </si>
  <si>
    <t>Heineken 86-632</t>
  </si>
  <si>
    <t>Heineken 86-1323</t>
  </si>
  <si>
    <t>Bier systeem onderhoud</t>
  </si>
  <si>
    <t>meubilair onderhoud, nieuw stuk lambrizering</t>
  </si>
  <si>
    <t>Cumulatief</t>
  </si>
  <si>
    <t>Huur</t>
  </si>
  <si>
    <t>Inkomtsen Bar kas</t>
  </si>
  <si>
    <t>Voorstel voor administratie layout. Graag je commentaar en evt veranderingen aanbrengen</t>
  </si>
  <si>
    <t>Bakker Bart 20-1/55</t>
  </si>
  <si>
    <t>Bakker Bart 20-1/123</t>
  </si>
  <si>
    <t>Makro 132245</t>
  </si>
  <si>
    <t>Makro 132894</t>
  </si>
  <si>
    <t>Makro 134686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</si>
</sst>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5">
    <xf numFmtId="0" fontId="0" fillId="0" borderId="0" xfId="0"/>
    <xf numFmtId="14" fontId="0" fillId="0" borderId="0" xfId="0" applyNumberFormat="1"/>
    <xf numFmtId="0" fontId="1" fillId="0" borderId="1" xfId="1"/>
    <xf numFmtId="0" fontId="3" fillId="0" borderId="0" xfId="0" applyFont="1"/>
    <xf numFmtId="0" fontId="2" fillId="0" borderId="0" xfId="0" applyFont="1"/>
  </cellXfs>
  <cellStyles count="2">
    <cellStyle name="Kop 1" xfId="1" builtinId="16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usernames" Target="revisions/userNames.xml"/></Relationships>
</file>

<file path=xl/revisions/_rels/revisionHeaders.xml.rels><?xml version="1.0" encoding="UTF-8" standalone="yes"?>
<Relationships xmlns="http://schemas.openxmlformats.org/package/2006/relationships"><Relationship Id="rId3" Type="http://schemas.openxmlformats.org/officeDocument/2006/relationships/revisionLog" Target="revisionLog3.xml"/><Relationship Id="rId2" Type="http://schemas.openxmlformats.org/officeDocument/2006/relationships/revisionLog" Target="revisionLog2.xml"/><Relationship Id="rId1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FDDB5407-BEAF-42DA-AF9C-A4484D9342E0}" diskRevisions="1" revisionId="1" version="3" preserveHistory="9999">
  <header guid="{0416B143-48BA-4CB4-B583-61C1BC9B1A82}" dateTime="2020-01-20T16:39:35" maxSheetId="4" userName="Yvette Huijsman" r:id="rId1">
    <sheetIdMap count="3">
      <sheetId val="1"/>
      <sheetId val="2"/>
      <sheetId val="3"/>
    </sheetIdMap>
  </header>
  <header guid="{61DDDD8F-23AD-4D80-955F-669FBB90CB1B}" dateTime="2020-01-20T16:46:26" maxSheetId="4" userName="Michel Booy" r:id="rId2" minRId="1">
    <sheetIdMap count="3">
      <sheetId val="1"/>
      <sheetId val="2"/>
      <sheetId val="3"/>
    </sheetIdMap>
  </header>
  <header guid="{FDDB5407-BEAF-42DA-AF9C-A4484D9342E0}" dateTime="2020-01-21T01:07:42" maxSheetId="4" userName="Michel Booy" r:id="rId3">
    <sheetIdMap count="3">
      <sheetId val="1"/>
      <sheetId val="2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/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" sId="1">
    <oc r="H7">
      <f>F7+E7</f>
    </oc>
    <nc r="H7">
      <f>F7+E7+C7</f>
    </nc>
  </rcc>
  <rcv guid="{22D092BE-0C1A-4E12-81A0-719323FDECF3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mt sheetId="1" cell="H7" guid="{97279E63-40FC-4D9C-A895-ED2022CA9D4C}" alwaysShow="1" author="Michel Booy" newLength="102"/>
  <rcmt sheetId="1" cell="I7" guid="{C3CC906D-222A-42A9-8358-283C82DB652D}" alwaysShow="1" author="Michel Booy" newLength="33"/>
  <rcmt sheetId="1" cell="J8" guid="{8D7D068A-69EA-4493-A502-B05C86C00488}" alwaysShow="1" author="Michel Booy" newLength="35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23"/>
  <sheetViews>
    <sheetView tabSelected="1" workbookViewId="0">
      <selection activeCell="I7" sqref="I7"/>
    </sheetView>
  </sheetViews>
  <sheetFormatPr defaultRowHeight="14.4" x14ac:dyDescent="0.3"/>
  <cols>
    <col min="1" max="1" width="10.6640625" bestFit="1" customWidth="1"/>
    <col min="2" max="2" width="17.33203125" bestFit="1" customWidth="1"/>
    <col min="3" max="3" width="15.5546875" bestFit="1" customWidth="1"/>
    <col min="4" max="4" width="27.6640625" customWidth="1"/>
    <col min="5" max="5" width="18.5546875" bestFit="1" customWidth="1"/>
    <col min="6" max="6" width="15.6640625" bestFit="1" customWidth="1"/>
    <col min="7" max="7" width="27.6640625" customWidth="1"/>
    <col min="8" max="8" width="14.88671875" bestFit="1" customWidth="1"/>
    <col min="9" max="9" width="21.5546875" bestFit="1" customWidth="1"/>
    <col min="10" max="10" width="10.88671875" bestFit="1" customWidth="1"/>
  </cols>
  <sheetData>
    <row r="2" spans="1:10" x14ac:dyDescent="0.3">
      <c r="A2" s="4" t="s">
        <v>17</v>
      </c>
    </row>
    <row r="4" spans="1:10" ht="20.399999999999999" thickBot="1" x14ac:dyDescent="0.45">
      <c r="A4" s="2" t="s">
        <v>0</v>
      </c>
      <c r="B4" s="2"/>
      <c r="C4" s="2"/>
      <c r="D4" s="2"/>
      <c r="E4" s="2"/>
      <c r="F4" s="2"/>
      <c r="G4" s="2"/>
      <c r="H4" s="2"/>
      <c r="I4" s="2"/>
      <c r="J4" s="2"/>
    </row>
    <row r="5" spans="1:10" ht="15" thickTop="1" x14ac:dyDescent="0.3"/>
    <row r="6" spans="1:10" x14ac:dyDescent="0.3">
      <c r="A6" s="3" t="s">
        <v>1</v>
      </c>
      <c r="B6" s="3" t="s">
        <v>16</v>
      </c>
      <c r="C6" s="3" t="s">
        <v>2</v>
      </c>
      <c r="D6" s="3" t="s">
        <v>7</v>
      </c>
      <c r="E6" s="3" t="s">
        <v>3</v>
      </c>
      <c r="F6" s="3" t="s">
        <v>4</v>
      </c>
      <c r="G6" s="3" t="s">
        <v>8</v>
      </c>
      <c r="H6" s="3" t="s">
        <v>5</v>
      </c>
      <c r="I6" s="3" t="s">
        <v>6</v>
      </c>
      <c r="J6" s="3" t="s">
        <v>14</v>
      </c>
    </row>
    <row r="7" spans="1:10" x14ac:dyDescent="0.3">
      <c r="A7" s="1">
        <v>43831</v>
      </c>
      <c r="B7">
        <v>4280</v>
      </c>
      <c r="D7" s="1"/>
      <c r="E7">
        <v>540</v>
      </c>
      <c r="F7">
        <f>30*1200</f>
        <v>36000</v>
      </c>
      <c r="G7" s="1" t="s">
        <v>15</v>
      </c>
      <c r="H7">
        <f>F7+E7+C7</f>
        <v>36540</v>
      </c>
      <c r="I7">
        <f>B7-H7</f>
        <v>-32260</v>
      </c>
      <c r="J7">
        <f>I7</f>
        <v>-32260</v>
      </c>
    </row>
    <row r="8" spans="1:10" x14ac:dyDescent="0.3">
      <c r="A8" s="1">
        <v>43832</v>
      </c>
      <c r="B8">
        <v>2197</v>
      </c>
      <c r="C8">
        <v>485</v>
      </c>
      <c r="D8" s="1" t="s">
        <v>20</v>
      </c>
      <c r="E8">
        <v>540</v>
      </c>
      <c r="F8">
        <v>156</v>
      </c>
      <c r="G8" s="1" t="s">
        <v>12</v>
      </c>
      <c r="H8">
        <f t="shared" ref="H8:H23" si="0">F8+E8</f>
        <v>696</v>
      </c>
      <c r="I8">
        <f t="shared" ref="I8:I23" si="1">B8-H8</f>
        <v>1501</v>
      </c>
      <c r="J8">
        <f>+I8+J7</f>
        <v>-30759</v>
      </c>
    </row>
    <row r="9" spans="1:10" x14ac:dyDescent="0.3">
      <c r="A9" s="1">
        <v>43833</v>
      </c>
      <c r="B9">
        <v>2322</v>
      </c>
      <c r="C9">
        <v>6000</v>
      </c>
      <c r="D9" s="1" t="s">
        <v>9</v>
      </c>
      <c r="E9">
        <v>760</v>
      </c>
      <c r="G9" s="1"/>
      <c r="H9">
        <f t="shared" si="0"/>
        <v>760</v>
      </c>
      <c r="I9">
        <f t="shared" si="1"/>
        <v>1562</v>
      </c>
      <c r="J9">
        <f t="shared" ref="J9:J23" si="2">+I9+J8</f>
        <v>-29197</v>
      </c>
    </row>
    <row r="10" spans="1:10" x14ac:dyDescent="0.3">
      <c r="A10" s="1">
        <v>43834</v>
      </c>
      <c r="B10">
        <v>4095</v>
      </c>
      <c r="E10">
        <v>760</v>
      </c>
      <c r="G10" s="1"/>
      <c r="H10">
        <f t="shared" si="0"/>
        <v>760</v>
      </c>
      <c r="I10">
        <f t="shared" si="1"/>
        <v>3335</v>
      </c>
      <c r="J10">
        <f t="shared" si="2"/>
        <v>-25862</v>
      </c>
    </row>
    <row r="11" spans="1:10" x14ac:dyDescent="0.3">
      <c r="A11" s="1">
        <v>43835</v>
      </c>
      <c r="B11">
        <v>2013</v>
      </c>
      <c r="D11" s="1"/>
      <c r="E11">
        <v>540</v>
      </c>
      <c r="G11" s="1"/>
      <c r="H11">
        <f t="shared" si="0"/>
        <v>540</v>
      </c>
      <c r="I11">
        <f t="shared" si="1"/>
        <v>1473</v>
      </c>
      <c r="J11">
        <f t="shared" si="2"/>
        <v>-24389</v>
      </c>
    </row>
    <row r="12" spans="1:10" x14ac:dyDescent="0.3">
      <c r="A12" s="1">
        <v>43836</v>
      </c>
      <c r="C12">
        <v>830</v>
      </c>
      <c r="D12" s="1" t="s">
        <v>21</v>
      </c>
      <c r="E12">
        <v>60</v>
      </c>
      <c r="G12" s="1"/>
      <c r="H12">
        <f t="shared" si="0"/>
        <v>60</v>
      </c>
      <c r="I12">
        <f t="shared" si="1"/>
        <v>-60</v>
      </c>
      <c r="J12">
        <f t="shared" si="2"/>
        <v>-24449</v>
      </c>
    </row>
    <row r="13" spans="1:10" x14ac:dyDescent="0.3">
      <c r="A13" s="1">
        <v>43837</v>
      </c>
      <c r="B13">
        <v>3047</v>
      </c>
      <c r="E13">
        <v>540</v>
      </c>
      <c r="G13" s="1"/>
      <c r="H13">
        <f t="shared" si="0"/>
        <v>540</v>
      </c>
      <c r="I13">
        <f t="shared" si="1"/>
        <v>2507</v>
      </c>
      <c r="J13">
        <f t="shared" si="2"/>
        <v>-21942</v>
      </c>
    </row>
    <row r="14" spans="1:10" x14ac:dyDescent="0.3">
      <c r="A14" s="1">
        <v>43838</v>
      </c>
      <c r="B14">
        <v>2944</v>
      </c>
      <c r="C14">
        <v>230</v>
      </c>
      <c r="D14" s="1" t="s">
        <v>18</v>
      </c>
      <c r="E14">
        <v>540</v>
      </c>
      <c r="G14" s="1"/>
      <c r="H14">
        <f t="shared" si="0"/>
        <v>540</v>
      </c>
      <c r="I14">
        <f t="shared" si="1"/>
        <v>2404</v>
      </c>
      <c r="J14">
        <f t="shared" si="2"/>
        <v>-19538</v>
      </c>
    </row>
    <row r="15" spans="1:10" x14ac:dyDescent="0.3">
      <c r="A15" s="1">
        <v>43839</v>
      </c>
      <c r="B15">
        <v>5251</v>
      </c>
      <c r="D15" s="1"/>
      <c r="E15">
        <v>540</v>
      </c>
      <c r="F15">
        <v>756</v>
      </c>
      <c r="G15" s="1" t="s">
        <v>13</v>
      </c>
      <c r="H15">
        <f t="shared" si="0"/>
        <v>1296</v>
      </c>
      <c r="I15">
        <f t="shared" si="1"/>
        <v>3955</v>
      </c>
      <c r="J15">
        <f t="shared" si="2"/>
        <v>-15583</v>
      </c>
    </row>
    <row r="16" spans="1:10" x14ac:dyDescent="0.3">
      <c r="A16" s="1">
        <v>43840</v>
      </c>
      <c r="B16">
        <v>6943</v>
      </c>
      <c r="C16">
        <v>3000</v>
      </c>
      <c r="D16" s="1" t="s">
        <v>10</v>
      </c>
      <c r="E16">
        <v>760</v>
      </c>
      <c r="G16" s="1"/>
      <c r="H16">
        <f t="shared" si="0"/>
        <v>760</v>
      </c>
      <c r="I16">
        <f t="shared" si="1"/>
        <v>6183</v>
      </c>
      <c r="J16">
        <f t="shared" si="2"/>
        <v>-9400</v>
      </c>
    </row>
    <row r="17" spans="1:10" x14ac:dyDescent="0.3">
      <c r="A17" s="1">
        <v>43841</v>
      </c>
      <c r="B17">
        <v>5234</v>
      </c>
      <c r="D17" s="1"/>
      <c r="E17">
        <v>760</v>
      </c>
      <c r="G17" s="1"/>
      <c r="H17">
        <f t="shared" si="0"/>
        <v>760</v>
      </c>
      <c r="I17">
        <f t="shared" si="1"/>
        <v>4474</v>
      </c>
      <c r="J17">
        <f t="shared" si="2"/>
        <v>-4926</v>
      </c>
    </row>
    <row r="18" spans="1:10" x14ac:dyDescent="0.3">
      <c r="A18" s="1">
        <v>43842</v>
      </c>
      <c r="B18">
        <v>6231</v>
      </c>
      <c r="D18" s="1"/>
      <c r="E18">
        <v>540</v>
      </c>
      <c r="G18" s="1"/>
      <c r="H18">
        <f t="shared" si="0"/>
        <v>540</v>
      </c>
      <c r="I18">
        <f t="shared" si="1"/>
        <v>5691</v>
      </c>
      <c r="J18">
        <f t="shared" si="2"/>
        <v>765</v>
      </c>
    </row>
    <row r="19" spans="1:10" x14ac:dyDescent="0.3">
      <c r="A19" s="1">
        <v>43843</v>
      </c>
      <c r="C19">
        <v>577</v>
      </c>
      <c r="D19" s="1" t="s">
        <v>22</v>
      </c>
      <c r="E19">
        <v>60</v>
      </c>
      <c r="G19" s="1"/>
      <c r="H19">
        <f t="shared" si="0"/>
        <v>60</v>
      </c>
      <c r="I19">
        <f t="shared" si="1"/>
        <v>-60</v>
      </c>
      <c r="J19">
        <f t="shared" si="2"/>
        <v>705</v>
      </c>
    </row>
    <row r="20" spans="1:10" x14ac:dyDescent="0.3">
      <c r="A20" s="1">
        <v>43844</v>
      </c>
      <c r="B20">
        <v>4254</v>
      </c>
      <c r="D20" s="1"/>
      <c r="E20">
        <v>540</v>
      </c>
      <c r="F20">
        <v>156</v>
      </c>
      <c r="G20" s="1" t="s">
        <v>12</v>
      </c>
      <c r="H20">
        <f t="shared" si="0"/>
        <v>696</v>
      </c>
      <c r="I20">
        <f t="shared" si="1"/>
        <v>3558</v>
      </c>
      <c r="J20">
        <f t="shared" si="2"/>
        <v>4263</v>
      </c>
    </row>
    <row r="21" spans="1:10" x14ac:dyDescent="0.3">
      <c r="A21" s="1">
        <v>43845</v>
      </c>
      <c r="B21">
        <v>5342</v>
      </c>
      <c r="C21">
        <v>150</v>
      </c>
      <c r="D21" s="1" t="s">
        <v>19</v>
      </c>
      <c r="E21">
        <v>540</v>
      </c>
      <c r="G21" s="1"/>
      <c r="H21">
        <f t="shared" si="0"/>
        <v>540</v>
      </c>
      <c r="I21">
        <f t="shared" si="1"/>
        <v>4802</v>
      </c>
      <c r="J21">
        <f t="shared" si="2"/>
        <v>9065</v>
      </c>
    </row>
    <row r="22" spans="1:10" x14ac:dyDescent="0.3">
      <c r="A22" s="1">
        <v>43846</v>
      </c>
      <c r="B22">
        <v>2933</v>
      </c>
      <c r="D22" s="1"/>
      <c r="E22">
        <v>540</v>
      </c>
      <c r="G22" s="1"/>
      <c r="H22">
        <f t="shared" si="0"/>
        <v>540</v>
      </c>
      <c r="I22">
        <f t="shared" si="1"/>
        <v>2393</v>
      </c>
      <c r="J22">
        <f t="shared" si="2"/>
        <v>11458</v>
      </c>
    </row>
    <row r="23" spans="1:10" x14ac:dyDescent="0.3">
      <c r="A23" s="1">
        <v>43847</v>
      </c>
      <c r="B23">
        <v>2334</v>
      </c>
      <c r="C23">
        <v>5600</v>
      </c>
      <c r="D23" s="1" t="s">
        <v>11</v>
      </c>
      <c r="E23">
        <v>760</v>
      </c>
      <c r="G23" s="1"/>
      <c r="H23">
        <f t="shared" si="0"/>
        <v>760</v>
      </c>
      <c r="I23">
        <f t="shared" si="1"/>
        <v>1574</v>
      </c>
      <c r="J23">
        <f t="shared" si="2"/>
        <v>13032</v>
      </c>
    </row>
  </sheetData>
  <customSheetViews>
    <customSheetView guid="{D29CEFBD-9382-4C60-B290-D4E4667426AE}">
      <selection activeCell="A2" sqref="A2"/>
      <pageMargins left="0.7" right="0.7" top="0.75" bottom="0.75" header="0.3" footer="0.3"/>
      <pageSetup paperSize="9" orientation="portrait" horizontalDpi="4294967292" verticalDpi="0" r:id="rId1"/>
    </customSheetView>
    <customSheetView guid="{7F1EA406-C4BD-49A1-ACF6-FD0CD5CDA23E}">
      <selection activeCell="G18" sqref="G18"/>
      <pageMargins left="0.7" right="0.7" top="0.75" bottom="0.75" header="0.3" footer="0.3"/>
    </customSheetView>
    <customSheetView guid="{A36A928F-8181-4EE1-981C-0640A44C5D9D}">
      <selection activeCell="A2" sqref="A2"/>
      <pageMargins left="0.7" right="0.7" top="0.75" bottom="0.75" header="0.3" footer="0.3"/>
      <pageSetup paperSize="9" orientation="portrait" horizontalDpi="4294967292" verticalDpi="0" r:id="rId2"/>
    </customSheetView>
    <customSheetView guid="{22D092BE-0C1A-4E12-81A0-719323FDECF3}">
      <selection activeCell="H8" sqref="H8"/>
      <pageMargins left="0.7" right="0.7" top="0.75" bottom="0.75" header="0.3" footer="0.3"/>
      <pageSetup paperSize="9" orientation="portrait" horizontalDpi="4294967292" verticalDpi="0" r:id="rId3"/>
    </customSheetView>
  </customSheetViews>
  <pageMargins left="0.7" right="0.7" top="0.75" bottom="0.75" header="0.3" footer="0.3"/>
  <pageSetup paperSize="9" orientation="portrait" horizontalDpi="4294967292" verticalDpi="0" r:id="rId4"/>
  <legacy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customSheetViews>
    <customSheetView guid="{D29CEFBD-9382-4C60-B290-D4E4667426AE}">
      <pageMargins left="0.7" right="0.7" top="0.75" bottom="0.75" header="0.3" footer="0.3"/>
    </customSheetView>
    <customSheetView guid="{7F1EA406-C4BD-49A1-ACF6-FD0CD5CDA23E}">
      <pageMargins left="0.7" right="0.7" top="0.75" bottom="0.75" header="0.3" footer="0.3"/>
    </customSheetView>
    <customSheetView guid="{A36A928F-8181-4EE1-981C-0640A44C5D9D}">
      <pageMargins left="0.7" right="0.7" top="0.75" bottom="0.75" header="0.3" footer="0.3"/>
    </customSheetView>
    <customSheetView guid="{22D092BE-0C1A-4E12-81A0-719323FDECF3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customSheetViews>
    <customSheetView guid="{D29CEFBD-9382-4C60-B290-D4E4667426AE}">
      <pageMargins left="0.7" right="0.7" top="0.75" bottom="0.75" header="0.3" footer="0.3"/>
    </customSheetView>
    <customSheetView guid="{7F1EA406-C4BD-49A1-ACF6-FD0CD5CDA23E}">
      <pageMargins left="0.7" right="0.7" top="0.75" bottom="0.75" header="0.3" footer="0.3"/>
    </customSheetView>
    <customSheetView guid="{A36A928F-8181-4EE1-981C-0640A44C5D9D}">
      <pageMargins left="0.7" right="0.7" top="0.75" bottom="0.75" header="0.3" footer="0.3"/>
    </customSheetView>
    <customSheetView guid="{22D092BE-0C1A-4E12-81A0-719323FDECF3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Hetty van der Sijp</dc:creator>
  <cp:lastModifiedBy>Michel Booy</cp:lastModifiedBy>
  <dcterms:created xsi:type="dcterms:W3CDTF">2016-06-15T14:16:07Z</dcterms:created>
  <dcterms:modified xsi:type="dcterms:W3CDTF">2020-01-21T00:07:42Z</dcterms:modified>
</cp:coreProperties>
</file>