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0" yWindow="0" windowWidth="15180" windowHeight="8364"/>
  </bookViews>
  <sheets>
    <sheet name="Calculation Sheet" sheetId="1" r:id="rId1"/>
  </sheets>
  <calcPr calcId="145621"/>
</workbook>
</file>

<file path=xl/calcChain.xml><?xml version="1.0" encoding="utf-8"?>
<calcChain xmlns="http://schemas.openxmlformats.org/spreadsheetml/2006/main">
  <c r="C15" i="1" l="1"/>
  <c r="D15" i="1"/>
  <c r="D17" i="1" s="1"/>
  <c r="E15" i="1"/>
  <c r="E17" i="1" s="1"/>
  <c r="C16" i="1"/>
  <c r="D16" i="1"/>
  <c r="E16" i="1"/>
  <c r="C17" i="1"/>
  <c r="C18" i="1" s="1"/>
  <c r="B20" i="1"/>
  <c r="B21" i="1"/>
  <c r="B63" i="1" s="1"/>
  <c r="B32" i="1"/>
  <c r="B33" i="1"/>
  <c r="C41" i="1"/>
  <c r="D41" i="1"/>
  <c r="E41" i="1"/>
  <c r="E42" i="1"/>
  <c r="E43" i="1" s="1"/>
  <c r="E45" i="1" s="1"/>
  <c r="B44" i="1"/>
  <c r="B45" i="1" s="1"/>
  <c r="C53" i="1"/>
  <c r="C54" i="1" s="1"/>
  <c r="C55" i="1" s="1"/>
  <c r="C57" i="1" s="1"/>
  <c r="C64" i="1" s="1"/>
  <c r="D53" i="1"/>
  <c r="E53" i="1"/>
  <c r="B56" i="1"/>
  <c r="B57" i="1"/>
  <c r="B58" i="1" l="1"/>
  <c r="C43" i="1"/>
  <c r="C45" i="1" s="1"/>
  <c r="E55" i="1"/>
  <c r="E57" i="1" s="1"/>
  <c r="E18" i="1"/>
  <c r="E19" i="1"/>
  <c r="E21" i="1" s="1"/>
  <c r="D18" i="1"/>
  <c r="D19" i="1" s="1"/>
  <c r="D21" i="1" s="1"/>
  <c r="D63" i="1" s="1"/>
  <c r="D43" i="1"/>
  <c r="D45" i="1" s="1"/>
  <c r="E54" i="1"/>
  <c r="D42" i="1"/>
  <c r="D54" i="1"/>
  <c r="D55" i="1" s="1"/>
  <c r="D57" i="1" s="1"/>
  <c r="D64" i="1" s="1"/>
  <c r="C42" i="1"/>
  <c r="C19" i="1"/>
  <c r="C21" i="1" s="1"/>
  <c r="B64" i="1"/>
  <c r="B65" i="1" s="1"/>
  <c r="D65" i="1" l="1"/>
  <c r="B22" i="1"/>
  <c r="C63" i="1"/>
  <c r="C65" i="1" s="1"/>
  <c r="B23" i="1"/>
  <c r="C32" i="1" s="1"/>
  <c r="C33" i="1" l="1"/>
  <c r="D33" i="1" s="1"/>
  <c r="D32" i="1"/>
  <c r="D34" i="1" l="1"/>
  <c r="B46" i="1" s="1"/>
</calcChain>
</file>

<file path=xl/sharedStrings.xml><?xml version="1.0" encoding="utf-8"?>
<sst xmlns="http://schemas.openxmlformats.org/spreadsheetml/2006/main" count="58" uniqueCount="47">
  <si>
    <t>DATA</t>
  </si>
  <si>
    <t>Cost of debt</t>
  </si>
  <si>
    <t>EBIT</t>
  </si>
  <si>
    <t>Tax rate</t>
  </si>
  <si>
    <t>Investment</t>
  </si>
  <si>
    <t>Cost of equity</t>
  </si>
  <si>
    <t>Amount borrowed</t>
  </si>
  <si>
    <t>CASH FLOWS TO SHAREHOLDERS</t>
  </si>
  <si>
    <t>Year</t>
  </si>
  <si>
    <t xml:space="preserve">   Goes on forever</t>
  </si>
  <si>
    <t>Less interest</t>
  </si>
  <si>
    <t>Earnings before taxes</t>
  </si>
  <si>
    <t>Taxes</t>
  </si>
  <si>
    <t>Net income</t>
  </si>
  <si>
    <t>Investment by shareholders</t>
  </si>
  <si>
    <t>Net cash flow to shareholders</t>
  </si>
  <si>
    <t>NPV at cost of equity</t>
  </si>
  <si>
    <t>Market value of equity</t>
  </si>
  <si>
    <t>WEIGHTED AVERAGE COST OF CAPITAL</t>
  </si>
  <si>
    <t>Proportion</t>
  </si>
  <si>
    <t>Weighted</t>
  </si>
  <si>
    <t>Cost of</t>
  </si>
  <si>
    <t>of Market</t>
  </si>
  <si>
    <t>Capital</t>
  </si>
  <si>
    <t>Value</t>
  </si>
  <si>
    <t>Debt (after-tax)</t>
  </si>
  <si>
    <t>Equity</t>
  </si>
  <si>
    <t>FREE CASH FLOW</t>
  </si>
  <si>
    <t>EBIAT</t>
  </si>
  <si>
    <t>Free cash flow</t>
  </si>
  <si>
    <t>NPV at WACC</t>
  </si>
  <si>
    <r>
      <t xml:space="preserve">AFTER-TAX CASH FLOWS </t>
    </r>
    <r>
      <rPr>
        <b/>
        <sz val="10"/>
        <color indexed="56"/>
        <rFont val="helv"/>
      </rPr>
      <t>FROM</t>
    </r>
    <r>
      <rPr>
        <b/>
        <sz val="10"/>
        <rFont val="helv"/>
      </rPr>
      <t xml:space="preserve"> LENDERS</t>
    </r>
  </si>
  <si>
    <t>Interest</t>
  </si>
  <si>
    <t>Interest tax shield</t>
  </si>
  <si>
    <t>After-tax interest</t>
  </si>
  <si>
    <t>Principal plus after-tax interest</t>
  </si>
  <si>
    <t>NPV at after-tax cost of debt</t>
  </si>
  <si>
    <t>CONCLUSION</t>
  </si>
  <si>
    <t>Cash flows to shareholders</t>
  </si>
  <si>
    <t xml:space="preserve">    discount at cost of equity</t>
  </si>
  <si>
    <r>
      <t xml:space="preserve">After-tax cash flows </t>
    </r>
    <r>
      <rPr>
        <b/>
        <sz val="10"/>
        <color indexed="56"/>
        <rFont val="Arial"/>
        <family val="2"/>
      </rPr>
      <t>to</t>
    </r>
    <r>
      <rPr>
        <b/>
        <sz val="10"/>
        <rFont val="Arial"/>
        <family val="2"/>
      </rPr>
      <t xml:space="preserve"> lenders</t>
    </r>
  </si>
  <si>
    <t>NPV of cash flows to shareholders = NPV of free cash flows</t>
  </si>
  <si>
    <r>
      <t xml:space="preserve">                                                              + NPV of after-tax cash flows </t>
    </r>
    <r>
      <rPr>
        <b/>
        <sz val="10"/>
        <color indexed="56"/>
        <rFont val="Arial"/>
        <family val="2"/>
      </rPr>
      <t>from</t>
    </r>
    <r>
      <rPr>
        <b/>
        <sz val="10"/>
        <rFont val="Arial"/>
        <family val="2"/>
      </rPr>
      <t xml:space="preserve"> </t>
    </r>
    <r>
      <rPr>
        <b/>
        <sz val="10"/>
        <rFont val="Arial"/>
      </rPr>
      <t>lenders</t>
    </r>
  </si>
  <si>
    <t xml:space="preserve">    discount at Weighted Average Cost of Capital</t>
  </si>
  <si>
    <t>Weighted average cost of capitall</t>
  </si>
  <si>
    <t>Principal receipet (repayment)</t>
  </si>
  <si>
    <t xml:space="preserve">    discount at after-tax cost of debt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</si>
</sst>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(* #,##0.00_);_(* \(#,##0.00\);_(* &quot;-&quot;??_);_(@_)"/>
    <numFmt numFmtId="165" formatCode="0.0%"/>
  </numFmts>
  <fonts count="14">
    <font>
      <sz val="10"/>
      <name val="Arial"/>
    </font>
    <font>
      <b/>
      <sz val="10"/>
      <name val="Arial"/>
    </font>
    <font>
      <sz val="10"/>
      <name val="Arial"/>
      <family val="2"/>
    </font>
    <font>
      <u val="singleAccounting"/>
      <sz val="10"/>
      <name val="Arial"/>
      <family val="2"/>
    </font>
    <font>
      <b/>
      <sz val="10"/>
      <name val="helv"/>
    </font>
    <font>
      <b/>
      <u val="singleAccounting"/>
      <sz val="10"/>
      <name val="Arial"/>
      <family val="2"/>
    </font>
    <font>
      <b/>
      <sz val="10"/>
      <name val="Arial"/>
      <family val="2"/>
    </font>
    <font>
      <b/>
      <sz val="10"/>
      <color indexed="10"/>
      <name val="Arial"/>
      <family val="2"/>
    </font>
    <font>
      <b/>
      <u val="singleAccounting"/>
      <sz val="10"/>
      <color indexed="10"/>
      <name val="Arial"/>
      <family val="2"/>
    </font>
    <font>
      <b/>
      <sz val="10"/>
      <color indexed="56"/>
      <name val="Arial"/>
      <family val="2"/>
    </font>
    <font>
      <b/>
      <sz val="10"/>
      <color indexed="17"/>
      <name val="Arial"/>
      <family val="2"/>
    </font>
    <font>
      <b/>
      <sz val="10"/>
      <color indexed="56"/>
      <name val="helv"/>
    </font>
    <font>
      <sz val="18"/>
      <color theme="3"/>
      <name val="Gill Sans Nova Cond XBd"/>
      <family val="2"/>
      <scheme val="major"/>
    </font>
    <font>
      <i/>
      <sz val="18"/>
      <color theme="3"/>
      <name val="Gill Sans Nova Cond XBd"/>
      <family val="2"/>
      <scheme val="major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medium">
        <color indexed="64"/>
      </bottom>
      <diagonal/>
    </border>
  </borders>
  <cellStyleXfs count="4">
    <xf numFmtId="0" fontId="0" fillId="0" borderId="0"/>
    <xf numFmtId="16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2" fillId="0" borderId="0" applyNumberFormat="0" applyFill="0" applyBorder="0" applyAlignment="0" applyProtection="0"/>
  </cellStyleXfs>
  <cellXfs count="47">
    <xf numFmtId="0" fontId="0" fillId="0" borderId="0" xfId="0"/>
    <xf numFmtId="164" fontId="0" fillId="0" borderId="0" xfId="1" applyFont="1"/>
    <xf numFmtId="0" fontId="1" fillId="0" borderId="0" xfId="0" applyFont="1" applyBorder="1"/>
    <xf numFmtId="0" fontId="0" fillId="0" borderId="0" xfId="0" applyBorder="1"/>
    <xf numFmtId="0" fontId="4" fillId="0" borderId="0" xfId="0" applyFont="1"/>
    <xf numFmtId="164" fontId="0" fillId="0" borderId="0" xfId="1" applyFont="1" applyBorder="1"/>
    <xf numFmtId="164" fontId="0" fillId="0" borderId="0" xfId="0" applyNumberFormat="1" applyBorder="1"/>
    <xf numFmtId="164" fontId="3" fillId="0" borderId="0" xfId="0" applyNumberFormat="1" applyFont="1" applyBorder="1"/>
    <xf numFmtId="164" fontId="1" fillId="0" borderId="0" xfId="1" applyFont="1"/>
    <xf numFmtId="0" fontId="1" fillId="0" borderId="0" xfId="0" applyFont="1"/>
    <xf numFmtId="164" fontId="1" fillId="0" borderId="0" xfId="1" applyNumberFormat="1" applyFont="1"/>
    <xf numFmtId="164" fontId="1" fillId="0" borderId="0" xfId="0" applyNumberFormat="1" applyFont="1"/>
    <xf numFmtId="164" fontId="5" fillId="0" borderId="0" xfId="0" applyNumberFormat="1" applyFont="1"/>
    <xf numFmtId="164" fontId="5" fillId="0" borderId="0" xfId="1" applyFont="1"/>
    <xf numFmtId="164" fontId="1" fillId="0" borderId="0" xfId="0" applyNumberFormat="1" applyFont="1" applyAlignment="1">
      <alignment horizontal="center"/>
    </xf>
    <xf numFmtId="0" fontId="1" fillId="0" borderId="0" xfId="0" applyFont="1" applyAlignment="1">
      <alignment horizontal="center"/>
    </xf>
    <xf numFmtId="165" fontId="1" fillId="0" borderId="0" xfId="2" applyNumberFormat="1" applyFont="1"/>
    <xf numFmtId="165" fontId="1" fillId="0" borderId="0" xfId="0" applyNumberFormat="1" applyFont="1"/>
    <xf numFmtId="164" fontId="1" fillId="0" borderId="0" xfId="0" applyNumberFormat="1" applyFont="1" applyBorder="1"/>
    <xf numFmtId="164" fontId="6" fillId="0" borderId="0" xfId="1" applyFont="1"/>
    <xf numFmtId="164" fontId="5" fillId="0" borderId="0" xfId="0" applyNumberFormat="1" applyFont="1" applyBorder="1"/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7" fillId="0" borderId="0" xfId="0" applyFont="1" applyFill="1"/>
    <xf numFmtId="0" fontId="7" fillId="0" borderId="0" xfId="0" applyFont="1"/>
    <xf numFmtId="164" fontId="8" fillId="2" borderId="0" xfId="1" applyFont="1" applyFill="1"/>
    <xf numFmtId="0" fontId="9" fillId="0" borderId="0" xfId="0" applyFont="1"/>
    <xf numFmtId="164" fontId="9" fillId="0" borderId="0" xfId="1" applyNumberFormat="1" applyFont="1"/>
    <xf numFmtId="0" fontId="10" fillId="0" borderId="0" xfId="0" applyFont="1"/>
    <xf numFmtId="164" fontId="10" fillId="0" borderId="0" xfId="0" applyNumberFormat="1" applyFont="1"/>
    <xf numFmtId="164" fontId="8" fillId="0" borderId="0" xfId="1" applyNumberFormat="1" applyFont="1"/>
    <xf numFmtId="164" fontId="9" fillId="0" borderId="0" xfId="1" applyFont="1"/>
    <xf numFmtId="164" fontId="8" fillId="0" borderId="0" xfId="1" applyFont="1"/>
    <xf numFmtId="164" fontId="10" fillId="0" borderId="0" xfId="1" applyFont="1"/>
    <xf numFmtId="165" fontId="10" fillId="0" borderId="0" xfId="0" applyNumberFormat="1" applyFont="1"/>
    <xf numFmtId="164" fontId="9" fillId="0" borderId="0" xfId="0" applyNumberFormat="1" applyFont="1"/>
    <xf numFmtId="0" fontId="11" fillId="0" borderId="0" xfId="0" applyFont="1"/>
    <xf numFmtId="0" fontId="6" fillId="0" borderId="0" xfId="0" applyFont="1"/>
    <xf numFmtId="164" fontId="1" fillId="3" borderId="0" xfId="1" applyFont="1" applyFill="1"/>
    <xf numFmtId="0" fontId="1" fillId="3" borderId="0" xfId="0" applyFont="1" applyFill="1"/>
    <xf numFmtId="0" fontId="0" fillId="3" borderId="0" xfId="0" applyFill="1"/>
    <xf numFmtId="9" fontId="1" fillId="4" borderId="0" xfId="2" applyFont="1" applyFill="1"/>
    <xf numFmtId="9" fontId="10" fillId="4" borderId="0" xfId="2" applyNumberFormat="1" applyFont="1" applyFill="1"/>
    <xf numFmtId="164" fontId="9" fillId="4" borderId="0" xfId="1" applyNumberFormat="1" applyFont="1" applyFill="1"/>
    <xf numFmtId="164" fontId="7" fillId="4" borderId="0" xfId="1" applyNumberFormat="1" applyFont="1" applyFill="1"/>
    <xf numFmtId="0" fontId="13" fillId="0" borderId="0" xfId="3" applyFont="1"/>
    <xf numFmtId="0" fontId="13" fillId="3" borderId="0" xfId="3" applyFont="1" applyFill="1" applyBorder="1"/>
  </cellXfs>
  <cellStyles count="4">
    <cellStyle name="Komma" xfId="1" builtinId="3"/>
    <cellStyle name="Procent" xfId="2" builtinId="5"/>
    <cellStyle name="Standaard" xfId="0" builtinId="0"/>
    <cellStyle name="Titel" xfId="3" builtinId="1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144780</xdr:colOff>
      <xdr:row>0</xdr:row>
      <xdr:rowOff>45720</xdr:rowOff>
    </xdr:from>
    <xdr:to>
      <xdr:col>0</xdr:col>
      <xdr:colOff>1409700</xdr:colOff>
      <xdr:row>3</xdr:row>
      <xdr:rowOff>1334</xdr:rowOff>
    </xdr:to>
    <xdr:pic>
      <xdr:nvPicPr>
        <xdr:cNvPr id="2" name="Afbeelding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4780" y="45720"/>
          <a:ext cx="1264920" cy="45853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Banana">
  <a:themeElements>
    <a:clrScheme name="Geel">
      <a:dk1>
        <a:sysClr val="windowText" lastClr="000000"/>
      </a:dk1>
      <a:lt1>
        <a:sysClr val="window" lastClr="FFFFFF"/>
      </a:lt1>
      <a:dk2>
        <a:srgbClr val="39302A"/>
      </a:dk2>
      <a:lt2>
        <a:srgbClr val="E5DEDB"/>
      </a:lt2>
      <a:accent1>
        <a:srgbClr val="FFCA08"/>
      </a:accent1>
      <a:accent2>
        <a:srgbClr val="F8931D"/>
      </a:accent2>
      <a:accent3>
        <a:srgbClr val="CE8D3E"/>
      </a:accent3>
      <a:accent4>
        <a:srgbClr val="EC7016"/>
      </a:accent4>
      <a:accent5>
        <a:srgbClr val="E64823"/>
      </a:accent5>
      <a:accent6>
        <a:srgbClr val="9C6A6A"/>
      </a:accent6>
      <a:hlink>
        <a:srgbClr val="2998E3"/>
      </a:hlink>
      <a:folHlink>
        <a:srgbClr val="7F723D"/>
      </a:folHlink>
    </a:clrScheme>
    <a:fontScheme name="Banana">
      <a:majorFont>
        <a:latin typeface="Gill Sans Nova Cond XBd"/>
        <a:ea typeface=""/>
        <a:cs typeface=""/>
      </a:majorFont>
      <a:minorFont>
        <a:latin typeface="Arial"/>
        <a:ea typeface=""/>
        <a:cs typeface="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4:V174"/>
  <sheetViews>
    <sheetView tabSelected="1" workbookViewId="0">
      <selection activeCell="B1" sqref="B1"/>
    </sheetView>
  </sheetViews>
  <sheetFormatPr defaultRowHeight="13.2"/>
  <cols>
    <col min="1" max="1" width="29.44140625" customWidth="1"/>
    <col min="2" max="5" width="11.6640625" customWidth="1"/>
    <col min="6" max="6" width="10.33203125" customWidth="1"/>
  </cols>
  <sheetData>
    <row r="4" spans="1:9" s="40" customFormat="1" ht="22.8">
      <c r="A4" s="46" t="s">
        <v>0</v>
      </c>
      <c r="B4" s="38"/>
      <c r="C4" s="39"/>
      <c r="D4" s="39"/>
      <c r="E4" s="39"/>
      <c r="F4" s="39"/>
      <c r="G4" s="39"/>
      <c r="H4" s="39"/>
      <c r="I4" s="39"/>
    </row>
    <row r="5" spans="1:9">
      <c r="A5" s="2"/>
      <c r="B5" s="8"/>
      <c r="C5" s="9"/>
      <c r="D5" s="9"/>
      <c r="E5" s="9"/>
      <c r="F5" s="9"/>
      <c r="G5" s="9"/>
      <c r="H5" s="9"/>
      <c r="I5" s="9"/>
    </row>
    <row r="6" spans="1:9">
      <c r="A6" s="9" t="s">
        <v>1</v>
      </c>
      <c r="B6" s="41">
        <v>0.1</v>
      </c>
      <c r="C6" s="9"/>
      <c r="D6" s="26" t="s">
        <v>2</v>
      </c>
      <c r="E6" s="26"/>
      <c r="F6" s="43">
        <v>6</v>
      </c>
      <c r="G6" s="9"/>
      <c r="H6" s="9"/>
      <c r="I6" s="9"/>
    </row>
    <row r="7" spans="1:9">
      <c r="A7" s="9" t="s">
        <v>3</v>
      </c>
      <c r="B7" s="41">
        <v>0.4</v>
      </c>
      <c r="C7" s="9"/>
      <c r="D7" s="23" t="s">
        <v>4</v>
      </c>
      <c r="E7" s="23"/>
      <c r="F7" s="44">
        <v>12</v>
      </c>
      <c r="G7" s="9"/>
      <c r="H7" s="9"/>
      <c r="I7" s="9"/>
    </row>
    <row r="8" spans="1:9">
      <c r="A8" s="28" t="s">
        <v>5</v>
      </c>
      <c r="B8" s="42">
        <v>0.12</v>
      </c>
      <c r="C8" s="9"/>
      <c r="D8" s="23" t="s">
        <v>6</v>
      </c>
      <c r="E8" s="23"/>
      <c r="F8" s="44">
        <v>4</v>
      </c>
      <c r="G8" s="9"/>
      <c r="H8" s="9"/>
      <c r="I8" s="9"/>
    </row>
    <row r="9" spans="1:9">
      <c r="C9" s="9"/>
      <c r="D9" s="9"/>
      <c r="E9" s="9"/>
      <c r="F9" s="9"/>
      <c r="G9" s="9"/>
      <c r="H9" s="9"/>
      <c r="I9" s="9"/>
    </row>
    <row r="10" spans="1:9">
      <c r="A10" s="9"/>
      <c r="B10" s="9"/>
      <c r="C10" s="9"/>
      <c r="D10" s="9"/>
      <c r="E10" s="9"/>
      <c r="F10" s="9"/>
      <c r="G10" s="9"/>
      <c r="H10" s="9"/>
      <c r="I10" s="9"/>
    </row>
    <row r="11" spans="1:9" ht="22.8">
      <c r="A11" s="45" t="s">
        <v>7</v>
      </c>
      <c r="B11" s="8"/>
      <c r="C11" s="8"/>
      <c r="D11" s="8"/>
      <c r="E11" s="8"/>
      <c r="F11" s="9"/>
      <c r="G11" s="9"/>
      <c r="H11" s="9"/>
      <c r="I11" s="9"/>
    </row>
    <row r="12" spans="1:9">
      <c r="A12" s="9"/>
      <c r="B12" s="8"/>
      <c r="C12" s="8"/>
      <c r="D12" s="8"/>
      <c r="E12" s="8"/>
      <c r="F12" s="9"/>
      <c r="G12" s="11"/>
      <c r="H12" s="9"/>
      <c r="I12" s="9"/>
    </row>
    <row r="13" spans="1:9" ht="13.8" thickBot="1">
      <c r="A13" s="21" t="s">
        <v>8</v>
      </c>
      <c r="B13" s="21">
        <v>0</v>
      </c>
      <c r="C13" s="21">
        <v>1</v>
      </c>
      <c r="D13" s="21">
        <v>2</v>
      </c>
      <c r="E13" s="21">
        <v>3</v>
      </c>
      <c r="F13" s="9" t="s">
        <v>9</v>
      </c>
      <c r="G13" s="11"/>
      <c r="H13" s="9"/>
      <c r="I13" s="9"/>
    </row>
    <row r="14" spans="1:9">
      <c r="A14" s="9"/>
      <c r="B14" s="9"/>
      <c r="C14" s="9"/>
      <c r="D14" s="9"/>
      <c r="E14" s="9"/>
      <c r="F14" s="9"/>
      <c r="G14" s="11"/>
      <c r="H14" s="9"/>
      <c r="I14" s="9"/>
    </row>
    <row r="15" spans="1:9" ht="16.8">
      <c r="A15" s="26" t="s">
        <v>2</v>
      </c>
      <c r="B15" s="26"/>
      <c r="C15" s="27">
        <f>$F$6</f>
        <v>6</v>
      </c>
      <c r="D15" s="27">
        <f>$F$6</f>
        <v>6</v>
      </c>
      <c r="E15" s="27">
        <f>$F$6</f>
        <v>6</v>
      </c>
      <c r="F15" s="9"/>
      <c r="G15" s="12"/>
      <c r="H15" s="9"/>
      <c r="I15" s="9"/>
    </row>
    <row r="16" spans="1:9" ht="16.8">
      <c r="A16" s="24" t="s">
        <v>10</v>
      </c>
      <c r="B16" s="24"/>
      <c r="C16" s="30">
        <f>-$F$8*$B$6</f>
        <v>-0.4</v>
      </c>
      <c r="D16" s="30">
        <f>-$F$8*$B$6</f>
        <v>-0.4</v>
      </c>
      <c r="E16" s="30">
        <f>-$F$8*$B$6</f>
        <v>-0.4</v>
      </c>
      <c r="F16" s="9"/>
      <c r="G16" s="11"/>
      <c r="H16" s="9"/>
      <c r="I16" s="9"/>
    </row>
    <row r="17" spans="1:11">
      <c r="A17" s="9" t="s">
        <v>11</v>
      </c>
      <c r="B17" s="9"/>
      <c r="C17" s="10">
        <f>C15+C16</f>
        <v>5.6</v>
      </c>
      <c r="D17" s="10">
        <f>D15+D16</f>
        <v>5.6</v>
      </c>
      <c r="E17" s="10">
        <f>E15+E16</f>
        <v>5.6</v>
      </c>
      <c r="F17" s="9"/>
      <c r="G17" s="11"/>
      <c r="H17" s="9"/>
      <c r="I17" s="9"/>
    </row>
    <row r="18" spans="1:11" ht="16.8">
      <c r="A18" s="9" t="s">
        <v>12</v>
      </c>
      <c r="B18" s="9"/>
      <c r="C18" s="13">
        <f>-C17*$B$7</f>
        <v>-2.2399999999999998</v>
      </c>
      <c r="D18" s="13">
        <f>-D17*$B$7</f>
        <v>-2.2399999999999998</v>
      </c>
      <c r="E18" s="13">
        <f>-E17*$B$7</f>
        <v>-2.2399999999999998</v>
      </c>
      <c r="F18" s="9"/>
      <c r="G18" s="11"/>
      <c r="H18" s="9"/>
      <c r="I18" s="9"/>
    </row>
    <row r="19" spans="1:11">
      <c r="A19" s="26" t="s">
        <v>13</v>
      </c>
      <c r="B19" s="26"/>
      <c r="C19" s="31">
        <f>C17+C18</f>
        <v>3.36</v>
      </c>
      <c r="D19" s="31">
        <f>D17+D18</f>
        <v>3.36</v>
      </c>
      <c r="E19" s="31">
        <f>E17+E18</f>
        <v>3.36</v>
      </c>
      <c r="F19" s="9"/>
      <c r="G19" s="11"/>
      <c r="H19" s="9"/>
      <c r="I19" s="9"/>
    </row>
    <row r="20" spans="1:11" ht="16.8">
      <c r="A20" s="24" t="s">
        <v>14</v>
      </c>
      <c r="B20" s="25">
        <f>-(F7-F8)</f>
        <v>-8</v>
      </c>
      <c r="C20" s="13">
        <v>0</v>
      </c>
      <c r="D20" s="13">
        <v>0</v>
      </c>
      <c r="E20" s="13">
        <v>0</v>
      </c>
      <c r="F20" s="9"/>
      <c r="G20" s="11"/>
      <c r="H20" s="8"/>
      <c r="I20" s="8"/>
      <c r="J20" s="1"/>
      <c r="K20" s="1"/>
    </row>
    <row r="21" spans="1:11">
      <c r="A21" s="9" t="s">
        <v>15</v>
      </c>
      <c r="B21" s="11">
        <f>SUM(B19:B20)</f>
        <v>-8</v>
      </c>
      <c r="C21" s="11">
        <f>SUM(C19:C20)</f>
        <v>3.36</v>
      </c>
      <c r="D21" s="11">
        <f>SUM(D19:D20)</f>
        <v>3.36</v>
      </c>
      <c r="E21" s="11">
        <f>SUM(E19:E20)</f>
        <v>3.36</v>
      </c>
      <c r="F21" s="9"/>
      <c r="G21" s="11"/>
      <c r="H21" s="9"/>
      <c r="I21" s="9"/>
    </row>
    <row r="22" spans="1:11">
      <c r="A22" s="28" t="s">
        <v>16</v>
      </c>
      <c r="B22" s="29">
        <f>B21+C21/B8</f>
        <v>20</v>
      </c>
      <c r="C22" s="11"/>
      <c r="D22" s="11"/>
      <c r="E22" s="11"/>
      <c r="F22" s="9"/>
      <c r="G22" s="11"/>
      <c r="H22" s="9"/>
      <c r="I22" s="9"/>
    </row>
    <row r="23" spans="1:11">
      <c r="A23" s="9" t="s">
        <v>17</v>
      </c>
      <c r="B23" s="11">
        <f>C21/B8</f>
        <v>28</v>
      </c>
      <c r="C23" s="11"/>
      <c r="D23" s="11"/>
      <c r="E23" s="11"/>
      <c r="F23" s="9"/>
      <c r="G23" s="11"/>
      <c r="H23" s="9"/>
      <c r="I23" s="9"/>
    </row>
    <row r="24" spans="1:11">
      <c r="A24" s="9"/>
      <c r="B24" s="11"/>
      <c r="C24" s="11"/>
      <c r="D24" s="11"/>
      <c r="E24" s="11"/>
      <c r="F24" s="9"/>
      <c r="G24" s="11"/>
      <c r="H24" s="9"/>
      <c r="I24" s="9"/>
    </row>
    <row r="25" spans="1:11">
      <c r="A25" s="9"/>
      <c r="B25" s="11"/>
      <c r="C25" s="11"/>
      <c r="D25" s="11"/>
      <c r="E25" s="11"/>
      <c r="F25" s="9"/>
      <c r="G25" s="11"/>
      <c r="H25" s="9"/>
      <c r="I25" s="9"/>
    </row>
    <row r="26" spans="1:11">
      <c r="A26" s="4" t="s">
        <v>18</v>
      </c>
      <c r="B26" s="11"/>
      <c r="C26" s="11"/>
      <c r="D26" s="11"/>
      <c r="E26" s="11"/>
      <c r="F26" s="9"/>
      <c r="G26" s="11"/>
      <c r="H26" s="9"/>
      <c r="I26" s="9"/>
    </row>
    <row r="27" spans="1:11">
      <c r="A27" s="4"/>
      <c r="B27" s="11"/>
      <c r="C27" s="11"/>
      <c r="D27" s="11"/>
      <c r="E27" s="11"/>
      <c r="F27" s="9"/>
      <c r="G27" s="11"/>
      <c r="H27" s="9"/>
      <c r="I27" s="9"/>
    </row>
    <row r="28" spans="1:11">
      <c r="A28" s="9"/>
      <c r="B28" s="11"/>
      <c r="C28" s="11" t="s">
        <v>19</v>
      </c>
      <c r="D28" s="14" t="s">
        <v>20</v>
      </c>
      <c r="E28" s="11"/>
      <c r="F28" s="9"/>
      <c r="G28" s="11"/>
      <c r="H28" s="9"/>
      <c r="I28" s="9"/>
    </row>
    <row r="29" spans="1:11">
      <c r="A29" s="9"/>
      <c r="B29" s="15" t="s">
        <v>21</v>
      </c>
      <c r="C29" s="15" t="s">
        <v>22</v>
      </c>
      <c r="D29" s="15" t="s">
        <v>21</v>
      </c>
      <c r="E29" s="11"/>
      <c r="F29" s="9"/>
      <c r="G29" s="11"/>
      <c r="H29" s="9"/>
      <c r="I29" s="9"/>
    </row>
    <row r="30" spans="1:11" ht="13.8" thickBot="1">
      <c r="A30" s="21"/>
      <c r="B30" s="22" t="s">
        <v>23</v>
      </c>
      <c r="C30" s="22" t="s">
        <v>24</v>
      </c>
      <c r="D30" s="22" t="s">
        <v>23</v>
      </c>
      <c r="E30" s="11"/>
      <c r="F30" s="9"/>
      <c r="G30" s="11"/>
      <c r="H30" s="9"/>
      <c r="I30" s="9"/>
    </row>
    <row r="31" spans="1:11">
      <c r="A31" s="9"/>
      <c r="B31" s="9"/>
      <c r="C31" s="9"/>
      <c r="D31" s="9"/>
      <c r="E31" s="11"/>
      <c r="F31" s="9"/>
      <c r="G31" s="11"/>
      <c r="H31" s="9"/>
      <c r="I31" s="9"/>
    </row>
    <row r="32" spans="1:11">
      <c r="A32" s="9" t="s">
        <v>25</v>
      </c>
      <c r="B32" s="16">
        <f>B6*(1-B7)</f>
        <v>0.06</v>
      </c>
      <c r="C32" s="16">
        <f>F8/(F8+B23)</f>
        <v>0.125</v>
      </c>
      <c r="D32" s="16">
        <f>B32*C32</f>
        <v>7.4999999999999997E-3</v>
      </c>
      <c r="E32" s="11"/>
      <c r="F32" s="9"/>
      <c r="G32" s="11"/>
      <c r="H32" s="9"/>
      <c r="I32" s="9"/>
    </row>
    <row r="33" spans="1:22">
      <c r="A33" s="9" t="s">
        <v>26</v>
      </c>
      <c r="B33" s="16">
        <f>B8</f>
        <v>0.12</v>
      </c>
      <c r="C33" s="17">
        <f>1-C32</f>
        <v>0.875</v>
      </c>
      <c r="D33" s="16">
        <f>B33*C33</f>
        <v>0.105</v>
      </c>
      <c r="E33" s="11"/>
      <c r="F33" s="9"/>
      <c r="G33" s="11"/>
      <c r="H33" s="9"/>
      <c r="I33" s="9"/>
    </row>
    <row r="34" spans="1:22">
      <c r="A34" s="28" t="s">
        <v>44</v>
      </c>
      <c r="B34" s="28"/>
      <c r="C34" s="28"/>
      <c r="D34" s="34">
        <f>D32+D33</f>
        <v>0.11249999999999999</v>
      </c>
      <c r="E34" s="11"/>
      <c r="F34" s="9"/>
      <c r="G34" s="11"/>
      <c r="H34" s="9"/>
      <c r="I34" s="9"/>
    </row>
    <row r="35" spans="1:22">
      <c r="A35" s="9"/>
      <c r="B35" s="9"/>
      <c r="C35" s="9"/>
      <c r="D35" s="17"/>
      <c r="E35" s="11"/>
      <c r="F35" s="9"/>
      <c r="G35" s="11"/>
      <c r="H35" s="9"/>
      <c r="I35" s="9"/>
    </row>
    <row r="36" spans="1:22">
      <c r="A36" s="9"/>
      <c r="B36" s="11"/>
      <c r="C36" s="11"/>
      <c r="D36" s="11"/>
      <c r="E36" s="11"/>
      <c r="F36" s="9"/>
      <c r="G36" s="11"/>
      <c r="H36" s="9"/>
      <c r="I36" s="9"/>
    </row>
    <row r="37" spans="1:22">
      <c r="A37" s="4" t="s">
        <v>27</v>
      </c>
      <c r="B37" s="9"/>
      <c r="C37" s="9"/>
      <c r="D37" s="9"/>
      <c r="E37" s="9"/>
      <c r="F37" s="9"/>
      <c r="G37" s="9"/>
      <c r="H37" s="9"/>
      <c r="I37" s="9"/>
    </row>
    <row r="38" spans="1:22">
      <c r="A38" s="9"/>
      <c r="B38" s="9"/>
      <c r="C38" s="9"/>
      <c r="D38" s="9"/>
      <c r="E38" s="9"/>
      <c r="F38" s="9"/>
      <c r="G38" s="9"/>
      <c r="H38" s="9"/>
      <c r="I38" s="9"/>
    </row>
    <row r="39" spans="1:22" ht="13.8" thickBot="1">
      <c r="A39" s="21" t="s">
        <v>8</v>
      </c>
      <c r="B39" s="21">
        <v>0</v>
      </c>
      <c r="C39" s="21">
        <v>1</v>
      </c>
      <c r="D39" s="21">
        <v>2</v>
      </c>
      <c r="E39" s="21">
        <v>3</v>
      </c>
      <c r="F39" s="2" t="s">
        <v>9</v>
      </c>
      <c r="G39" s="9"/>
      <c r="H39" s="9"/>
      <c r="I39" s="9"/>
    </row>
    <row r="40" spans="1:22">
      <c r="A40" s="9"/>
      <c r="B40" s="9"/>
      <c r="C40" s="9"/>
      <c r="D40" s="9"/>
      <c r="E40" s="9"/>
      <c r="F40" s="9"/>
      <c r="G40" s="9"/>
      <c r="H40" s="9"/>
      <c r="I40" s="9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</row>
    <row r="41" spans="1:22">
      <c r="A41" s="26" t="s">
        <v>2</v>
      </c>
      <c r="B41" s="26"/>
      <c r="C41" s="27">
        <f>$F$6</f>
        <v>6</v>
      </c>
      <c r="D41" s="27">
        <f>$F$6</f>
        <v>6</v>
      </c>
      <c r="E41" s="27">
        <f>$F$6</f>
        <v>6</v>
      </c>
      <c r="F41" s="10"/>
      <c r="G41" s="9"/>
      <c r="H41" s="9"/>
      <c r="I41" s="9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</row>
    <row r="42" spans="1:22" ht="16.8">
      <c r="A42" s="9" t="s">
        <v>12</v>
      </c>
      <c r="B42" s="9"/>
      <c r="C42" s="13">
        <f>-C41*$B$7</f>
        <v>-2.4000000000000004</v>
      </c>
      <c r="D42" s="13">
        <f>-D41*$B$7</f>
        <v>-2.4000000000000004</v>
      </c>
      <c r="E42" s="13">
        <f>-E41*$B$7</f>
        <v>-2.4000000000000004</v>
      </c>
      <c r="F42" s="13"/>
      <c r="G42" s="9"/>
      <c r="H42" s="9"/>
      <c r="I42" s="9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</row>
    <row r="43" spans="1:22">
      <c r="A43" s="26" t="s">
        <v>28</v>
      </c>
      <c r="B43" s="26"/>
      <c r="C43" s="31">
        <f>C41+C42</f>
        <v>3.5999999999999996</v>
      </c>
      <c r="D43" s="31">
        <f>D41+D42</f>
        <v>3.5999999999999996</v>
      </c>
      <c r="E43" s="31">
        <f>E41+E42</f>
        <v>3.5999999999999996</v>
      </c>
      <c r="F43" s="8"/>
      <c r="G43" s="9"/>
      <c r="H43" s="9"/>
      <c r="I43" s="9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</row>
    <row r="44" spans="1:22" ht="16.8">
      <c r="A44" s="24" t="s">
        <v>4</v>
      </c>
      <c r="B44" s="32">
        <f>-F7</f>
        <v>-12</v>
      </c>
      <c r="C44" s="13">
        <v>0</v>
      </c>
      <c r="D44" s="13">
        <v>0</v>
      </c>
      <c r="E44" s="13">
        <v>0</v>
      </c>
      <c r="F44" s="13"/>
      <c r="G44" s="9"/>
      <c r="H44" s="9"/>
      <c r="I44" s="9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</row>
    <row r="45" spans="1:22">
      <c r="A45" s="9" t="s">
        <v>29</v>
      </c>
      <c r="B45" s="11">
        <f>B44</f>
        <v>-12</v>
      </c>
      <c r="C45" s="8">
        <f>C43+C44</f>
        <v>3.5999999999999996</v>
      </c>
      <c r="D45" s="8">
        <f>D43+D44</f>
        <v>3.5999999999999996</v>
      </c>
      <c r="E45" s="8">
        <f>E43+E44</f>
        <v>3.5999999999999996</v>
      </c>
      <c r="F45" s="8"/>
      <c r="G45" s="9"/>
      <c r="H45" s="9"/>
      <c r="I45" s="9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</row>
    <row r="46" spans="1:22">
      <c r="A46" s="28" t="s">
        <v>30</v>
      </c>
      <c r="B46" s="33">
        <f>B45+C45/D34</f>
        <v>20</v>
      </c>
      <c r="C46" s="8"/>
      <c r="D46" s="8"/>
      <c r="E46" s="8"/>
      <c r="F46" s="8"/>
      <c r="G46" s="8"/>
      <c r="H46" s="9"/>
      <c r="I46" s="9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</row>
    <row r="47" spans="1:22">
      <c r="A47" s="9"/>
      <c r="B47" s="8"/>
      <c r="C47" s="8"/>
      <c r="D47" s="8"/>
      <c r="E47" s="8"/>
      <c r="F47" s="8"/>
      <c r="G47" s="8"/>
      <c r="H47" s="9"/>
      <c r="I47" s="9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</row>
    <row r="48" spans="1:22">
      <c r="A48" s="9"/>
      <c r="B48" s="8"/>
      <c r="C48" s="8"/>
      <c r="D48" s="8"/>
      <c r="E48" s="8"/>
      <c r="F48" s="8"/>
      <c r="G48" s="8"/>
      <c r="H48" s="8"/>
      <c r="I48" s="8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</row>
    <row r="49" spans="1:22">
      <c r="A49" s="4" t="s">
        <v>31</v>
      </c>
      <c r="B49" s="8"/>
      <c r="C49" s="9"/>
      <c r="D49" s="9"/>
      <c r="E49" s="9"/>
      <c r="F49" s="9"/>
      <c r="G49" s="9"/>
      <c r="H49" s="8"/>
      <c r="I49" s="8"/>
      <c r="J49" s="1"/>
      <c r="K49" s="1"/>
      <c r="U49" s="1"/>
      <c r="V49" s="1"/>
    </row>
    <row r="50" spans="1:22">
      <c r="A50" s="9"/>
      <c r="B50" s="8"/>
      <c r="C50" s="9"/>
      <c r="D50" s="9"/>
      <c r="E50" s="9"/>
      <c r="F50" s="9"/>
      <c r="G50" s="9"/>
      <c r="H50" s="8"/>
      <c r="I50" s="8"/>
      <c r="J50" s="1"/>
      <c r="K50" s="1"/>
      <c r="U50" s="1"/>
      <c r="V50" s="1"/>
    </row>
    <row r="51" spans="1:22" ht="13.8" thickBot="1">
      <c r="A51" s="21" t="s">
        <v>8</v>
      </c>
      <c r="B51" s="21">
        <v>0</v>
      </c>
      <c r="C51" s="21">
        <v>1</v>
      </c>
      <c r="D51" s="21">
        <v>2</v>
      </c>
      <c r="E51" s="21">
        <v>3</v>
      </c>
      <c r="F51" s="2" t="s">
        <v>9</v>
      </c>
      <c r="G51" s="2"/>
      <c r="H51" s="2"/>
      <c r="I51" s="2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5"/>
      <c r="V51" s="1"/>
    </row>
    <row r="52" spans="1:22">
      <c r="A52" s="9"/>
      <c r="B52" s="8"/>
      <c r="C52" s="9"/>
      <c r="D52" s="9"/>
      <c r="E52" s="9"/>
      <c r="F52" s="2"/>
      <c r="G52" s="2"/>
      <c r="H52" s="2"/>
      <c r="I52" s="2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5"/>
      <c r="V52" s="1"/>
    </row>
    <row r="53" spans="1:22">
      <c r="A53" s="9" t="s">
        <v>32</v>
      </c>
      <c r="B53" s="8"/>
      <c r="C53" s="8">
        <f>-$B$6*$F$8</f>
        <v>-0.4</v>
      </c>
      <c r="D53" s="8">
        <f>-$B$6*$F$8</f>
        <v>-0.4</v>
      </c>
      <c r="E53" s="8">
        <f>-$B$6*$F$8</f>
        <v>-0.4</v>
      </c>
      <c r="F53" s="2"/>
      <c r="G53" s="2"/>
      <c r="H53" s="18"/>
      <c r="I53" s="18"/>
      <c r="J53" s="6"/>
      <c r="K53" s="6"/>
      <c r="L53" s="3"/>
      <c r="M53" s="3"/>
      <c r="N53" s="3"/>
      <c r="O53" s="3"/>
      <c r="P53" s="3"/>
      <c r="Q53" s="3"/>
      <c r="R53" s="3"/>
      <c r="S53" s="3"/>
      <c r="T53" s="3"/>
      <c r="U53" s="5"/>
      <c r="V53" s="1"/>
    </row>
    <row r="54" spans="1:22" ht="16.8">
      <c r="A54" s="9" t="s">
        <v>33</v>
      </c>
      <c r="B54" s="8"/>
      <c r="C54" s="13">
        <f>-C53*$B$7</f>
        <v>0.16000000000000003</v>
      </c>
      <c r="D54" s="13">
        <f>-D53*$B$7</f>
        <v>0.16000000000000003</v>
      </c>
      <c r="E54" s="13">
        <f>-E53*$B$7</f>
        <v>0.16000000000000003</v>
      </c>
      <c r="F54" s="2"/>
      <c r="G54" s="2"/>
      <c r="H54" s="18"/>
      <c r="I54" s="18"/>
      <c r="J54" s="6"/>
      <c r="K54" s="6"/>
      <c r="L54" s="3"/>
      <c r="M54" s="3"/>
      <c r="N54" s="3"/>
      <c r="O54" s="3"/>
      <c r="P54" s="3"/>
      <c r="Q54" s="3"/>
      <c r="R54" s="3"/>
      <c r="S54" s="3"/>
      <c r="T54" s="3"/>
      <c r="U54" s="5"/>
      <c r="V54" s="1"/>
    </row>
    <row r="55" spans="1:22">
      <c r="A55" s="9" t="s">
        <v>34</v>
      </c>
      <c r="B55" s="8"/>
      <c r="C55" s="19">
        <f>C53+C54</f>
        <v>-0.24</v>
      </c>
      <c r="D55" s="19">
        <f>D53+D54</f>
        <v>-0.24</v>
      </c>
      <c r="E55" s="19">
        <f>E53+E54</f>
        <v>-0.24</v>
      </c>
      <c r="F55" s="2"/>
      <c r="G55" s="2"/>
      <c r="H55" s="18"/>
      <c r="I55" s="18"/>
      <c r="J55" s="6"/>
      <c r="K55" s="6"/>
      <c r="L55" s="3"/>
      <c r="M55" s="3"/>
      <c r="N55" s="3"/>
      <c r="O55" s="3"/>
      <c r="P55" s="3"/>
      <c r="Q55" s="3"/>
      <c r="R55" s="3"/>
      <c r="S55" s="3"/>
      <c r="T55" s="3"/>
      <c r="U55" s="5"/>
      <c r="V55" s="1"/>
    </row>
    <row r="56" spans="1:22" ht="16.8">
      <c r="A56" s="37" t="s">
        <v>45</v>
      </c>
      <c r="B56" s="13">
        <f>F8</f>
        <v>4</v>
      </c>
      <c r="C56" s="13">
        <v>0</v>
      </c>
      <c r="D56" s="13">
        <v>0</v>
      </c>
      <c r="E56" s="13">
        <v>0</v>
      </c>
      <c r="F56" s="2"/>
      <c r="G56" s="2"/>
      <c r="H56" s="20"/>
      <c r="I56" s="20"/>
      <c r="J56" s="7"/>
      <c r="K56" s="7"/>
      <c r="L56" s="3"/>
      <c r="M56" s="3"/>
      <c r="N56" s="3"/>
      <c r="O56" s="3"/>
      <c r="P56" s="3"/>
      <c r="Q56" s="3"/>
      <c r="R56" s="3"/>
      <c r="S56" s="3"/>
      <c r="T56" s="3"/>
      <c r="U56" s="5"/>
      <c r="V56" s="1"/>
    </row>
    <row r="57" spans="1:22">
      <c r="A57" s="9" t="s">
        <v>35</v>
      </c>
      <c r="B57" s="19">
        <f>B56+B55</f>
        <v>4</v>
      </c>
      <c r="C57" s="19">
        <f>C56+C55</f>
        <v>-0.24</v>
      </c>
      <c r="D57" s="19">
        <f>D56+D55</f>
        <v>-0.24</v>
      </c>
      <c r="E57" s="19">
        <f>E56+E55</f>
        <v>-0.24</v>
      </c>
      <c r="F57" s="2"/>
      <c r="G57" s="2"/>
      <c r="H57" s="18"/>
      <c r="I57" s="18"/>
      <c r="J57" s="6"/>
      <c r="K57" s="6"/>
      <c r="L57" s="3"/>
      <c r="M57" s="3"/>
      <c r="N57" s="3"/>
      <c r="O57" s="3"/>
      <c r="P57" s="3"/>
      <c r="Q57" s="3"/>
      <c r="R57" s="3"/>
      <c r="S57" s="3"/>
      <c r="T57" s="3"/>
      <c r="U57" s="5"/>
      <c r="V57" s="1"/>
    </row>
    <row r="58" spans="1:22">
      <c r="A58" s="28" t="s">
        <v>36</v>
      </c>
      <c r="B58" s="33">
        <f>B57+C57/B32</f>
        <v>0</v>
      </c>
      <c r="C58" s="9"/>
      <c r="D58" s="9"/>
      <c r="E58" s="9"/>
      <c r="F58" s="2"/>
      <c r="G58" s="2"/>
      <c r="H58" s="18"/>
      <c r="I58" s="18"/>
      <c r="J58" s="6"/>
      <c r="K58" s="6"/>
      <c r="L58" s="3"/>
      <c r="M58" s="3"/>
      <c r="N58" s="3"/>
      <c r="O58" s="3"/>
      <c r="P58" s="3"/>
      <c r="Q58" s="3"/>
      <c r="R58" s="3"/>
      <c r="S58" s="3"/>
      <c r="T58" s="3"/>
      <c r="U58" s="5"/>
      <c r="V58" s="1"/>
    </row>
    <row r="59" spans="1:22">
      <c r="A59" s="9"/>
      <c r="B59" s="9"/>
      <c r="C59" s="9"/>
      <c r="D59" s="9"/>
      <c r="E59" s="9"/>
      <c r="F59" s="2"/>
      <c r="G59" s="2"/>
      <c r="H59" s="18"/>
      <c r="I59" s="18"/>
      <c r="J59" s="6"/>
      <c r="K59" s="6"/>
      <c r="L59" s="3"/>
      <c r="M59" s="3"/>
      <c r="N59" s="3"/>
      <c r="O59" s="3"/>
      <c r="P59" s="3"/>
      <c r="Q59" s="3"/>
      <c r="R59" s="3"/>
      <c r="S59" s="3"/>
      <c r="T59" s="3"/>
      <c r="U59" s="5"/>
      <c r="V59" s="1"/>
    </row>
    <row r="60" spans="1:22">
      <c r="A60" s="9"/>
      <c r="B60" s="9"/>
      <c r="C60" s="9"/>
      <c r="D60" s="9"/>
      <c r="E60" s="9"/>
      <c r="F60" s="2"/>
      <c r="G60" s="2"/>
      <c r="H60" s="18"/>
      <c r="I60" s="18"/>
      <c r="J60" s="6"/>
      <c r="K60" s="6"/>
      <c r="L60" s="3"/>
      <c r="M60" s="3"/>
      <c r="N60" s="3"/>
      <c r="O60" s="3"/>
      <c r="P60" s="3"/>
      <c r="Q60" s="3"/>
      <c r="R60" s="3"/>
      <c r="S60" s="3"/>
      <c r="T60" s="3"/>
      <c r="U60" s="5"/>
      <c r="V60" s="1"/>
    </row>
    <row r="61" spans="1:22">
      <c r="A61" s="36" t="s">
        <v>37</v>
      </c>
      <c r="B61" s="9"/>
      <c r="C61" s="9"/>
      <c r="D61" s="9"/>
      <c r="E61" s="9"/>
      <c r="F61" s="2"/>
      <c r="G61" s="2"/>
      <c r="H61" s="18"/>
      <c r="I61" s="18"/>
      <c r="J61" s="6"/>
      <c r="K61" s="6"/>
      <c r="L61" s="3"/>
      <c r="M61" s="3"/>
      <c r="N61" s="3"/>
      <c r="O61" s="3"/>
      <c r="P61" s="3"/>
      <c r="Q61" s="3"/>
      <c r="R61" s="3"/>
      <c r="S61" s="3"/>
      <c r="T61" s="3"/>
      <c r="U61" s="5"/>
      <c r="V61" s="1"/>
    </row>
    <row r="62" spans="1:22">
      <c r="A62" s="9"/>
      <c r="B62" s="9"/>
      <c r="C62" s="9"/>
      <c r="D62" s="9"/>
      <c r="E62" s="9"/>
      <c r="F62" s="2"/>
      <c r="G62" s="2"/>
      <c r="H62" s="18"/>
      <c r="I62" s="18"/>
      <c r="J62" s="6"/>
      <c r="K62" s="6"/>
      <c r="L62" s="3"/>
      <c r="M62" s="3"/>
      <c r="N62" s="3"/>
      <c r="O62" s="3"/>
      <c r="P62" s="3"/>
      <c r="Q62" s="3"/>
      <c r="R62" s="3"/>
      <c r="S62" s="3"/>
      <c r="T62" s="3"/>
      <c r="U62" s="5"/>
      <c r="V62" s="1"/>
    </row>
    <row r="63" spans="1:22">
      <c r="A63" s="9" t="s">
        <v>38</v>
      </c>
      <c r="B63" s="11">
        <f>B21</f>
        <v>-8</v>
      </c>
      <c r="C63" s="11">
        <f>C21</f>
        <v>3.36</v>
      </c>
      <c r="D63" s="11">
        <f>D21</f>
        <v>3.36</v>
      </c>
      <c r="E63" s="11" t="s">
        <v>39</v>
      </c>
      <c r="F63" s="2"/>
      <c r="G63" s="2"/>
      <c r="H63" s="2"/>
      <c r="I63" s="2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5"/>
      <c r="V63" s="1"/>
    </row>
    <row r="64" spans="1:22" ht="16.8">
      <c r="A64" s="37" t="s">
        <v>40</v>
      </c>
      <c r="B64" s="12">
        <f>-B57</f>
        <v>-4</v>
      </c>
      <c r="C64" s="12">
        <f>-C57</f>
        <v>0.24</v>
      </c>
      <c r="D64" s="12">
        <f>-D57</f>
        <v>0.24</v>
      </c>
      <c r="E64" s="11" t="s">
        <v>46</v>
      </c>
      <c r="F64" s="2"/>
      <c r="G64" s="2"/>
      <c r="H64" s="2"/>
      <c r="I64" s="2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5"/>
      <c r="V64" s="1"/>
    </row>
    <row r="65" spans="1:22">
      <c r="A65" s="9" t="s">
        <v>29</v>
      </c>
      <c r="B65" s="11">
        <f>B63+B64</f>
        <v>-12</v>
      </c>
      <c r="C65" s="11">
        <f>C63+C64</f>
        <v>3.5999999999999996</v>
      </c>
      <c r="D65" s="11">
        <f>D63+D64</f>
        <v>3.5999999999999996</v>
      </c>
      <c r="E65" s="35" t="s">
        <v>43</v>
      </c>
      <c r="F65" s="2"/>
      <c r="G65" s="2"/>
      <c r="H65" s="2"/>
      <c r="I65" s="2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5"/>
      <c r="V65" s="1"/>
    </row>
    <row r="66" spans="1:22">
      <c r="A66" s="9"/>
      <c r="B66" s="9"/>
      <c r="C66" s="9"/>
      <c r="D66" s="9"/>
      <c r="E66" s="9"/>
      <c r="F66" s="2"/>
      <c r="G66" s="2"/>
      <c r="H66" s="2"/>
      <c r="I66" s="2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5"/>
      <c r="V66" s="1"/>
    </row>
    <row r="67" spans="1:22">
      <c r="A67" s="9" t="s">
        <v>41</v>
      </c>
      <c r="B67" s="9"/>
      <c r="C67" s="9"/>
      <c r="D67" s="9"/>
      <c r="E67" s="9"/>
      <c r="F67" s="2"/>
      <c r="G67" s="2"/>
      <c r="H67" s="2"/>
      <c r="I67" s="2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5"/>
      <c r="V67" s="1"/>
    </row>
    <row r="68" spans="1:22">
      <c r="A68" s="9" t="s">
        <v>42</v>
      </c>
      <c r="B68" s="9"/>
      <c r="C68" s="9"/>
      <c r="D68" s="9"/>
      <c r="E68" s="9"/>
      <c r="F68" s="2"/>
      <c r="G68" s="2"/>
      <c r="H68" s="2"/>
      <c r="I68" s="2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5"/>
      <c r="V68" s="1"/>
    </row>
    <row r="69" spans="1:22">
      <c r="A69" s="9"/>
      <c r="B69" s="9"/>
      <c r="C69" s="9"/>
      <c r="D69" s="9"/>
      <c r="E69" s="9"/>
      <c r="F69" s="2"/>
      <c r="G69" s="2"/>
      <c r="H69" s="2"/>
      <c r="I69" s="2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5"/>
      <c r="V69" s="1"/>
    </row>
    <row r="70" spans="1:22">
      <c r="A70" s="9"/>
      <c r="B70" s="9"/>
      <c r="C70" s="9"/>
      <c r="D70" s="9"/>
      <c r="E70" s="9"/>
      <c r="F70" s="2"/>
      <c r="G70" s="2"/>
      <c r="H70" s="2"/>
      <c r="I70" s="2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5"/>
      <c r="V70" s="1"/>
    </row>
    <row r="71" spans="1:22">
      <c r="A71" s="9"/>
      <c r="B71" s="9"/>
      <c r="C71" s="9"/>
      <c r="D71" s="9"/>
      <c r="E71" s="9"/>
      <c r="F71" s="2"/>
      <c r="G71" s="2"/>
      <c r="H71" s="2"/>
      <c r="I71" s="2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5"/>
      <c r="V71" s="1"/>
    </row>
    <row r="72" spans="1:22">
      <c r="A72" s="9"/>
      <c r="B72" s="9"/>
      <c r="C72" s="9"/>
      <c r="D72" s="9"/>
      <c r="E72" s="9"/>
      <c r="F72" s="2"/>
      <c r="G72" s="2"/>
      <c r="H72" s="2"/>
      <c r="I72" s="2"/>
      <c r="J72" s="3"/>
      <c r="K72" s="3"/>
      <c r="L72" s="3"/>
      <c r="M72" s="5"/>
      <c r="N72" s="5"/>
      <c r="O72" s="5"/>
      <c r="P72" s="5"/>
      <c r="Q72" s="5"/>
      <c r="R72" s="5"/>
      <c r="S72" s="5"/>
      <c r="T72" s="5"/>
      <c r="U72" s="5"/>
      <c r="V72" s="1"/>
    </row>
    <row r="73" spans="1:22">
      <c r="A73" s="9"/>
      <c r="B73" s="9"/>
      <c r="C73" s="9"/>
      <c r="D73" s="9"/>
      <c r="E73" s="9"/>
      <c r="F73" s="2"/>
      <c r="G73" s="2"/>
      <c r="H73" s="2"/>
      <c r="I73" s="2"/>
      <c r="J73" s="3"/>
      <c r="K73" s="3"/>
      <c r="L73" s="3"/>
      <c r="M73" s="5"/>
      <c r="N73" s="5"/>
      <c r="O73" s="5"/>
      <c r="P73" s="5"/>
      <c r="Q73" s="5"/>
      <c r="R73" s="5"/>
      <c r="S73" s="5"/>
      <c r="T73" s="5"/>
      <c r="U73" s="5"/>
      <c r="V73" s="1"/>
    </row>
    <row r="74" spans="1:22">
      <c r="A74" s="9"/>
      <c r="B74" s="9"/>
      <c r="C74" s="9"/>
      <c r="D74" s="9"/>
      <c r="E74" s="9"/>
      <c r="F74" s="2"/>
      <c r="G74" s="2"/>
      <c r="H74" s="2"/>
      <c r="I74" s="2"/>
      <c r="J74" s="3"/>
      <c r="K74" s="3"/>
      <c r="L74" s="3"/>
      <c r="M74" s="5"/>
      <c r="N74" s="5"/>
      <c r="O74" s="5"/>
      <c r="P74" s="5"/>
      <c r="Q74" s="5"/>
      <c r="R74" s="5"/>
      <c r="S74" s="5"/>
      <c r="T74" s="5"/>
      <c r="U74" s="5"/>
      <c r="V74" s="1"/>
    </row>
    <row r="75" spans="1:22">
      <c r="A75" s="9"/>
      <c r="B75" s="9"/>
      <c r="C75" s="9"/>
      <c r="D75" s="9"/>
      <c r="E75" s="9"/>
      <c r="F75" s="2"/>
      <c r="G75" s="2"/>
      <c r="H75" s="2"/>
      <c r="I75" s="2"/>
      <c r="J75" s="3"/>
      <c r="K75" s="3"/>
      <c r="L75" s="3"/>
      <c r="M75" s="5"/>
      <c r="N75" s="5"/>
      <c r="O75" s="5"/>
      <c r="P75" s="5"/>
      <c r="Q75" s="5"/>
      <c r="R75" s="5"/>
      <c r="S75" s="5"/>
      <c r="T75" s="5"/>
      <c r="U75" s="5"/>
      <c r="V75" s="1"/>
    </row>
    <row r="76" spans="1:22">
      <c r="A76" s="9"/>
      <c r="B76" s="9"/>
      <c r="C76" s="9"/>
      <c r="D76" s="9"/>
      <c r="E76" s="9"/>
      <c r="F76" s="2"/>
      <c r="G76" s="2"/>
      <c r="H76" s="2"/>
      <c r="I76" s="2"/>
      <c r="J76" s="3"/>
      <c r="K76" s="3"/>
      <c r="L76" s="3"/>
      <c r="M76" s="5"/>
      <c r="N76" s="5"/>
      <c r="O76" s="5"/>
      <c r="P76" s="5"/>
      <c r="Q76" s="5"/>
      <c r="R76" s="5"/>
      <c r="S76" s="5"/>
      <c r="T76" s="5"/>
      <c r="U76" s="5"/>
      <c r="V76" s="1"/>
    </row>
    <row r="77" spans="1:22">
      <c r="A77" s="9"/>
      <c r="B77" s="9"/>
      <c r="C77" s="9"/>
      <c r="D77" s="9"/>
      <c r="E77" s="9"/>
      <c r="F77" s="2"/>
      <c r="G77" s="2"/>
      <c r="H77" s="2"/>
      <c r="I77" s="2"/>
      <c r="J77" s="3"/>
      <c r="K77" s="3"/>
      <c r="L77" s="3"/>
      <c r="M77" s="5"/>
      <c r="N77" s="5"/>
      <c r="O77" s="5"/>
      <c r="P77" s="5"/>
      <c r="Q77" s="5"/>
      <c r="R77" s="5"/>
      <c r="S77" s="5"/>
      <c r="T77" s="5"/>
      <c r="U77" s="5"/>
      <c r="V77" s="1"/>
    </row>
    <row r="78" spans="1:22">
      <c r="A78" s="9"/>
      <c r="B78" s="9"/>
      <c r="C78" s="9"/>
      <c r="D78" s="9"/>
      <c r="E78" s="9"/>
      <c r="F78" s="2"/>
      <c r="G78" s="2"/>
      <c r="H78" s="2"/>
      <c r="I78" s="2"/>
      <c r="J78" s="3"/>
      <c r="K78" s="3"/>
      <c r="L78" s="3"/>
      <c r="M78" s="5"/>
      <c r="N78" s="5"/>
      <c r="O78" s="5"/>
      <c r="P78" s="5"/>
      <c r="Q78" s="5"/>
      <c r="R78" s="5"/>
      <c r="S78" s="5"/>
      <c r="T78" s="5"/>
      <c r="U78" s="5"/>
      <c r="V78" s="1"/>
    </row>
    <row r="79" spans="1:22">
      <c r="A79" s="9"/>
      <c r="B79" s="9"/>
      <c r="C79" s="9"/>
      <c r="D79" s="9"/>
      <c r="E79" s="9"/>
      <c r="F79" s="2"/>
      <c r="G79" s="2"/>
      <c r="H79" s="2"/>
      <c r="I79" s="2"/>
      <c r="J79" s="3"/>
      <c r="K79" s="3"/>
      <c r="L79" s="3"/>
      <c r="M79" s="5"/>
      <c r="N79" s="5"/>
      <c r="O79" s="5"/>
      <c r="P79" s="5"/>
      <c r="Q79" s="5"/>
      <c r="R79" s="5"/>
      <c r="S79" s="5"/>
      <c r="T79" s="5"/>
      <c r="U79" s="5"/>
      <c r="V79" s="1"/>
    </row>
    <row r="80" spans="1:22">
      <c r="A80" s="9"/>
      <c r="B80" s="9"/>
      <c r="C80" s="9"/>
      <c r="D80" s="9"/>
      <c r="E80" s="9"/>
      <c r="F80" s="2"/>
      <c r="G80" s="2"/>
      <c r="H80" s="2"/>
      <c r="I80" s="2"/>
      <c r="J80" s="3"/>
      <c r="K80" s="3"/>
      <c r="L80" s="3"/>
      <c r="M80" s="5"/>
      <c r="N80" s="5"/>
      <c r="O80" s="5"/>
      <c r="P80" s="5"/>
      <c r="Q80" s="5"/>
      <c r="R80" s="5"/>
      <c r="S80" s="5"/>
      <c r="T80" s="5"/>
      <c r="U80" s="5"/>
      <c r="V80" s="1"/>
    </row>
    <row r="81" spans="1:22">
      <c r="A81" s="9"/>
      <c r="B81" s="9"/>
      <c r="C81" s="9"/>
      <c r="D81" s="9"/>
      <c r="E81" s="9"/>
      <c r="F81" s="2"/>
      <c r="G81" s="2"/>
      <c r="H81" s="2"/>
      <c r="I81" s="2"/>
      <c r="J81" s="3"/>
      <c r="K81" s="3"/>
      <c r="L81" s="3"/>
      <c r="M81" s="5"/>
      <c r="N81" s="5"/>
      <c r="O81" s="5"/>
      <c r="P81" s="5"/>
      <c r="Q81" s="5"/>
      <c r="R81" s="5"/>
      <c r="S81" s="5"/>
      <c r="T81" s="5"/>
      <c r="U81" s="5"/>
      <c r="V81" s="1"/>
    </row>
    <row r="82" spans="1:22">
      <c r="A82" s="9"/>
      <c r="B82" s="9"/>
      <c r="C82" s="9"/>
      <c r="D82" s="9"/>
      <c r="E82" s="9"/>
      <c r="F82" s="2"/>
      <c r="G82" s="2"/>
      <c r="H82" s="2"/>
      <c r="I82" s="2"/>
      <c r="J82" s="3"/>
      <c r="K82" s="3"/>
      <c r="L82" s="3"/>
      <c r="M82" s="5"/>
      <c r="N82" s="5"/>
      <c r="O82" s="5"/>
      <c r="P82" s="5"/>
      <c r="Q82" s="5"/>
      <c r="R82" s="5"/>
      <c r="S82" s="5"/>
      <c r="T82" s="5"/>
      <c r="U82" s="5"/>
      <c r="V82" s="1"/>
    </row>
    <row r="83" spans="1:22">
      <c r="A83" s="9"/>
      <c r="B83" s="9"/>
      <c r="C83" s="9"/>
      <c r="D83" s="9"/>
      <c r="E83" s="9"/>
      <c r="F83" s="2"/>
      <c r="G83" s="2"/>
      <c r="H83" s="2"/>
      <c r="I83" s="2"/>
      <c r="J83" s="3"/>
      <c r="K83" s="3"/>
      <c r="L83" s="3"/>
      <c r="M83" s="5"/>
      <c r="N83" s="5"/>
      <c r="O83" s="5"/>
      <c r="P83" s="5"/>
      <c r="Q83" s="5"/>
      <c r="R83" s="5"/>
      <c r="S83" s="5"/>
      <c r="T83" s="5"/>
      <c r="U83" s="5"/>
      <c r="V83" s="1"/>
    </row>
    <row r="84" spans="1:22">
      <c r="A84" s="9"/>
      <c r="B84" s="9"/>
      <c r="C84" s="9"/>
      <c r="D84" s="9"/>
      <c r="E84" s="9"/>
      <c r="F84" s="2"/>
      <c r="G84" s="2"/>
      <c r="H84" s="2"/>
      <c r="I84" s="2"/>
      <c r="J84" s="3"/>
      <c r="K84" s="3"/>
      <c r="L84" s="3"/>
      <c r="M84" s="5"/>
      <c r="N84" s="5"/>
      <c r="O84" s="5"/>
      <c r="P84" s="5"/>
      <c r="Q84" s="5"/>
      <c r="R84" s="5"/>
      <c r="S84" s="5"/>
      <c r="T84" s="5"/>
      <c r="U84" s="5"/>
      <c r="V84" s="1"/>
    </row>
    <row r="85" spans="1:22">
      <c r="A85" s="9"/>
      <c r="B85" s="9"/>
      <c r="C85" s="9"/>
      <c r="D85" s="9"/>
      <c r="E85" s="9"/>
      <c r="F85" s="2"/>
      <c r="G85" s="2"/>
      <c r="H85" s="2"/>
      <c r="I85" s="2"/>
      <c r="J85" s="3"/>
      <c r="K85" s="3"/>
      <c r="L85" s="3"/>
      <c r="M85" s="5"/>
      <c r="N85" s="5"/>
      <c r="O85" s="5"/>
      <c r="P85" s="5"/>
      <c r="Q85" s="5"/>
      <c r="R85" s="5"/>
      <c r="S85" s="5"/>
      <c r="T85" s="5"/>
      <c r="U85" s="5"/>
      <c r="V85" s="1"/>
    </row>
    <row r="86" spans="1:22">
      <c r="A86" s="9"/>
      <c r="B86" s="9"/>
      <c r="C86" s="9"/>
      <c r="D86" s="9"/>
      <c r="E86" s="9"/>
      <c r="F86" s="2"/>
      <c r="G86" s="2"/>
      <c r="H86" s="2"/>
      <c r="I86" s="2"/>
      <c r="J86" s="3"/>
      <c r="K86" s="3"/>
      <c r="L86" s="3"/>
      <c r="M86" s="5"/>
      <c r="N86" s="5"/>
      <c r="O86" s="5"/>
      <c r="P86" s="5"/>
      <c r="Q86" s="5"/>
      <c r="R86" s="5"/>
      <c r="S86" s="5"/>
      <c r="T86" s="5"/>
      <c r="U86" s="5"/>
      <c r="V86" s="1"/>
    </row>
    <row r="87" spans="1:22">
      <c r="A87" s="9"/>
      <c r="B87" s="9"/>
      <c r="C87" s="9"/>
      <c r="D87" s="9"/>
      <c r="E87" s="9"/>
      <c r="F87" s="9"/>
      <c r="G87" s="9"/>
      <c r="H87" s="9"/>
      <c r="I87" s="9"/>
      <c r="M87" s="1"/>
      <c r="N87" s="1"/>
      <c r="O87" s="1"/>
      <c r="P87" s="1"/>
      <c r="Q87" s="1"/>
      <c r="R87" s="1"/>
      <c r="S87" s="1"/>
      <c r="T87" s="1"/>
      <c r="U87" s="1"/>
      <c r="V87" s="1"/>
    </row>
    <row r="88" spans="1:22">
      <c r="A88" s="9"/>
      <c r="B88" s="9"/>
      <c r="C88" s="9"/>
      <c r="D88" s="9"/>
      <c r="E88" s="9"/>
      <c r="F88" s="9"/>
      <c r="G88" s="9"/>
      <c r="H88" s="9"/>
      <c r="I88" s="9"/>
      <c r="M88" s="1"/>
      <c r="N88" s="1"/>
      <c r="O88" s="1"/>
      <c r="P88" s="1"/>
      <c r="Q88" s="1"/>
      <c r="R88" s="1"/>
      <c r="S88" s="1"/>
      <c r="T88" s="1"/>
      <c r="U88" s="1"/>
      <c r="V88" s="1"/>
    </row>
    <row r="89" spans="1:22">
      <c r="A89" s="9"/>
      <c r="B89" s="9"/>
      <c r="C89" s="9"/>
      <c r="D89" s="9"/>
      <c r="E89" s="9"/>
      <c r="F89" s="9"/>
      <c r="G89" s="9"/>
      <c r="H89" s="9"/>
      <c r="I89" s="9"/>
      <c r="M89" s="1"/>
      <c r="N89" s="1"/>
      <c r="O89" s="1"/>
      <c r="P89" s="1"/>
      <c r="Q89" s="1"/>
      <c r="R89" s="1"/>
      <c r="S89" s="1"/>
      <c r="T89" s="1"/>
      <c r="U89" s="1"/>
      <c r="V89" s="1"/>
    </row>
    <row r="90" spans="1:22">
      <c r="A90" s="9"/>
      <c r="B90" s="9"/>
      <c r="C90" s="9"/>
      <c r="D90" s="9"/>
      <c r="E90" s="9"/>
      <c r="F90" s="9"/>
      <c r="G90" s="9"/>
      <c r="H90" s="9"/>
      <c r="I90" s="9"/>
      <c r="M90" s="1"/>
      <c r="N90" s="1"/>
      <c r="O90" s="1"/>
      <c r="P90" s="1"/>
      <c r="Q90" s="1"/>
      <c r="R90" s="1"/>
      <c r="S90" s="1"/>
      <c r="T90" s="1"/>
      <c r="U90" s="1"/>
      <c r="V90" s="1"/>
    </row>
    <row r="91" spans="1:22">
      <c r="A91" s="9"/>
      <c r="B91" s="9"/>
      <c r="C91" s="9"/>
      <c r="D91" s="9"/>
      <c r="E91" s="9"/>
      <c r="F91" s="9"/>
      <c r="G91" s="9"/>
      <c r="H91" s="9"/>
      <c r="I91" s="9"/>
      <c r="M91" s="1"/>
      <c r="N91" s="1"/>
      <c r="O91" s="1"/>
      <c r="P91" s="1"/>
      <c r="Q91" s="1"/>
      <c r="R91" s="1"/>
      <c r="S91" s="1"/>
      <c r="T91" s="1"/>
      <c r="U91" s="1"/>
      <c r="V91" s="1"/>
    </row>
    <row r="92" spans="1:22">
      <c r="A92" s="9"/>
      <c r="B92" s="9"/>
      <c r="C92" s="9"/>
      <c r="D92" s="9"/>
      <c r="E92" s="9"/>
      <c r="F92" s="9"/>
      <c r="G92" s="9"/>
      <c r="H92" s="9"/>
      <c r="I92" s="9"/>
      <c r="M92" s="1"/>
      <c r="N92" s="1"/>
      <c r="O92" s="1"/>
      <c r="P92" s="1"/>
      <c r="Q92" s="1"/>
      <c r="R92" s="1"/>
      <c r="S92" s="1"/>
      <c r="T92" s="1"/>
      <c r="U92" s="1"/>
      <c r="V92" s="1"/>
    </row>
    <row r="93" spans="1:22">
      <c r="A93" s="9"/>
      <c r="B93" s="9"/>
      <c r="C93" s="9"/>
      <c r="D93" s="9"/>
      <c r="E93" s="9"/>
      <c r="F93" s="9"/>
      <c r="G93" s="9"/>
      <c r="H93" s="9"/>
      <c r="I93" s="9"/>
      <c r="M93" s="1"/>
      <c r="N93" s="1"/>
      <c r="O93" s="1"/>
      <c r="P93" s="1"/>
      <c r="Q93" s="1"/>
      <c r="R93" s="1"/>
      <c r="S93" s="1"/>
      <c r="T93" s="1"/>
      <c r="U93" s="1"/>
      <c r="V93" s="1"/>
    </row>
    <row r="94" spans="1:22">
      <c r="A94" s="9"/>
      <c r="B94" s="9"/>
      <c r="C94" s="9"/>
      <c r="D94" s="9"/>
      <c r="E94" s="9"/>
      <c r="F94" s="9"/>
      <c r="G94" s="9"/>
      <c r="H94" s="9"/>
      <c r="I94" s="9"/>
      <c r="M94" s="1"/>
      <c r="N94" s="1"/>
      <c r="O94" s="1"/>
      <c r="P94" s="1"/>
      <c r="Q94" s="1"/>
      <c r="R94" s="1"/>
      <c r="S94" s="1"/>
      <c r="T94" s="1"/>
      <c r="U94" s="1"/>
      <c r="V94" s="1"/>
    </row>
    <row r="95" spans="1:22">
      <c r="A95" s="9"/>
      <c r="B95" s="9"/>
      <c r="C95" s="9"/>
      <c r="D95" s="9"/>
      <c r="E95" s="9"/>
      <c r="F95" s="9"/>
      <c r="G95" s="9"/>
      <c r="H95" s="9"/>
      <c r="I95" s="9"/>
      <c r="M95" s="1"/>
      <c r="N95" s="1"/>
      <c r="O95" s="1"/>
      <c r="P95" s="1"/>
      <c r="Q95" s="1"/>
      <c r="R95" s="1"/>
      <c r="S95" s="1"/>
      <c r="T95" s="1"/>
      <c r="U95" s="1"/>
      <c r="V95" s="1"/>
    </row>
    <row r="96" spans="1:22">
      <c r="A96" s="9"/>
      <c r="B96" s="9"/>
      <c r="C96" s="9"/>
      <c r="D96" s="9"/>
      <c r="E96" s="9"/>
      <c r="F96" s="9"/>
      <c r="G96" s="9"/>
      <c r="H96" s="9"/>
      <c r="I96" s="9"/>
      <c r="M96" s="1"/>
      <c r="N96" s="1"/>
      <c r="O96" s="1"/>
      <c r="P96" s="1"/>
      <c r="Q96" s="1"/>
      <c r="R96" s="1"/>
      <c r="S96" s="1"/>
      <c r="T96" s="1"/>
      <c r="U96" s="1"/>
      <c r="V96" s="1"/>
    </row>
    <row r="97" spans="1:22">
      <c r="A97" s="9"/>
      <c r="B97" s="9"/>
      <c r="C97" s="9"/>
      <c r="D97" s="9"/>
      <c r="E97" s="9"/>
      <c r="F97" s="9"/>
      <c r="G97" s="9"/>
      <c r="H97" s="9"/>
      <c r="I97" s="9"/>
      <c r="M97" s="1"/>
      <c r="N97" s="1"/>
      <c r="O97" s="1"/>
      <c r="P97" s="1"/>
      <c r="Q97" s="1"/>
      <c r="R97" s="1"/>
      <c r="S97" s="1"/>
      <c r="T97" s="1"/>
      <c r="U97" s="1"/>
      <c r="V97" s="1"/>
    </row>
    <row r="98" spans="1:22">
      <c r="A98" s="9"/>
      <c r="B98" s="9"/>
      <c r="C98" s="9"/>
      <c r="D98" s="9"/>
      <c r="E98" s="9"/>
      <c r="F98" s="9"/>
      <c r="G98" s="9"/>
      <c r="H98" s="9"/>
      <c r="I98" s="9"/>
      <c r="M98" s="1"/>
      <c r="N98" s="1"/>
      <c r="O98" s="1"/>
      <c r="P98" s="1"/>
      <c r="Q98" s="1"/>
      <c r="R98" s="1"/>
      <c r="S98" s="1"/>
      <c r="T98" s="1"/>
      <c r="U98" s="1"/>
      <c r="V98" s="1"/>
    </row>
    <row r="99" spans="1:22">
      <c r="A99" s="9"/>
      <c r="B99" s="9"/>
      <c r="C99" s="9"/>
      <c r="D99" s="9"/>
      <c r="E99" s="9"/>
      <c r="F99" s="9"/>
      <c r="G99" s="9"/>
      <c r="H99" s="9"/>
      <c r="I99" s="9"/>
      <c r="M99" s="1"/>
      <c r="N99" s="1"/>
      <c r="O99" s="1"/>
      <c r="P99" s="1"/>
      <c r="Q99" s="1"/>
      <c r="R99" s="1"/>
      <c r="S99" s="1"/>
      <c r="T99" s="1"/>
      <c r="U99" s="1"/>
      <c r="V99" s="1"/>
    </row>
    <row r="100" spans="1:22">
      <c r="A100" s="9"/>
      <c r="B100" s="9"/>
      <c r="C100" s="9"/>
      <c r="D100" s="9"/>
      <c r="E100" s="9"/>
      <c r="F100" s="9"/>
      <c r="G100" s="9"/>
      <c r="H100" s="9"/>
      <c r="I100" s="9"/>
      <c r="M100" s="1"/>
      <c r="N100" s="1"/>
      <c r="O100" s="1"/>
      <c r="P100" s="1"/>
      <c r="Q100" s="1"/>
      <c r="R100" s="1"/>
      <c r="S100" s="1"/>
      <c r="T100" s="1"/>
      <c r="U100" s="1"/>
      <c r="V100" s="1"/>
    </row>
    <row r="101" spans="1:22">
      <c r="A101" s="9"/>
      <c r="B101" s="9"/>
      <c r="C101" s="9"/>
      <c r="D101" s="9"/>
      <c r="E101" s="9"/>
      <c r="F101" s="9"/>
      <c r="G101" s="9"/>
      <c r="H101" s="9"/>
      <c r="I101" s="9"/>
      <c r="M101" s="1"/>
      <c r="N101" s="1"/>
      <c r="O101" s="1"/>
      <c r="P101" s="1"/>
      <c r="Q101" s="1"/>
      <c r="R101" s="1"/>
      <c r="S101" s="1"/>
      <c r="T101" s="1"/>
      <c r="U101" s="1"/>
      <c r="V101" s="1"/>
    </row>
    <row r="102" spans="1:22">
      <c r="A102" s="9"/>
      <c r="B102" s="9"/>
      <c r="C102" s="9"/>
      <c r="D102" s="9"/>
      <c r="E102" s="9"/>
      <c r="F102" s="9"/>
      <c r="G102" s="9"/>
      <c r="H102" s="9"/>
      <c r="I102" s="9"/>
      <c r="M102" s="1"/>
      <c r="N102" s="1"/>
      <c r="O102" s="1"/>
      <c r="P102" s="1"/>
      <c r="Q102" s="1"/>
      <c r="R102" s="1"/>
      <c r="S102" s="1"/>
      <c r="T102" s="1"/>
      <c r="U102" s="1"/>
      <c r="V102" s="1"/>
    </row>
    <row r="103" spans="1:22">
      <c r="A103" s="9"/>
      <c r="B103" s="9"/>
      <c r="C103" s="9"/>
      <c r="D103" s="9"/>
      <c r="E103" s="9"/>
      <c r="F103" s="9"/>
      <c r="G103" s="9"/>
      <c r="H103" s="9"/>
      <c r="I103" s="9"/>
      <c r="M103" s="1"/>
      <c r="N103" s="1"/>
      <c r="O103" s="1"/>
      <c r="P103" s="1"/>
      <c r="Q103" s="1"/>
      <c r="R103" s="1"/>
      <c r="S103" s="1"/>
      <c r="T103" s="1"/>
      <c r="U103" s="1"/>
      <c r="V103" s="1"/>
    </row>
    <row r="104" spans="1:22">
      <c r="A104" s="9"/>
      <c r="B104" s="9"/>
      <c r="C104" s="9"/>
      <c r="D104" s="9"/>
      <c r="E104" s="9"/>
      <c r="F104" s="9"/>
      <c r="G104" s="9"/>
      <c r="H104" s="9"/>
      <c r="I104" s="9"/>
      <c r="M104" s="1"/>
      <c r="N104" s="1"/>
      <c r="O104" s="1"/>
      <c r="P104" s="1"/>
      <c r="Q104" s="1"/>
      <c r="R104" s="1"/>
      <c r="S104" s="1"/>
      <c r="T104" s="1"/>
      <c r="U104" s="1"/>
      <c r="V104" s="1"/>
    </row>
    <row r="105" spans="1:22">
      <c r="A105" s="9"/>
      <c r="B105" s="9"/>
      <c r="C105" s="9"/>
      <c r="D105" s="9"/>
      <c r="E105" s="9"/>
      <c r="F105" s="9"/>
      <c r="G105" s="9"/>
      <c r="H105" s="9"/>
      <c r="I105" s="9"/>
      <c r="M105" s="1"/>
      <c r="N105" s="1"/>
      <c r="O105" s="1"/>
      <c r="P105" s="1"/>
      <c r="Q105" s="1"/>
      <c r="R105" s="1"/>
      <c r="S105" s="1"/>
      <c r="T105" s="1"/>
      <c r="U105" s="1"/>
      <c r="V105" s="1"/>
    </row>
    <row r="106" spans="1:22">
      <c r="A106" s="9"/>
      <c r="B106" s="9"/>
      <c r="C106" s="9"/>
      <c r="D106" s="9"/>
      <c r="E106" s="9"/>
      <c r="F106" s="9"/>
      <c r="G106" s="9"/>
      <c r="H106" s="9"/>
      <c r="I106" s="9"/>
      <c r="M106" s="1"/>
      <c r="N106" s="1"/>
      <c r="O106" s="1"/>
      <c r="P106" s="1"/>
      <c r="Q106" s="1"/>
      <c r="R106" s="1"/>
      <c r="S106" s="1"/>
      <c r="T106" s="1"/>
      <c r="U106" s="1"/>
      <c r="V106" s="1"/>
    </row>
    <row r="107" spans="1:22">
      <c r="A107" s="9"/>
      <c r="B107" s="9"/>
      <c r="C107" s="9"/>
      <c r="D107" s="9"/>
      <c r="E107" s="9"/>
      <c r="F107" s="9"/>
      <c r="G107" s="9"/>
      <c r="H107" s="9"/>
      <c r="I107" s="9"/>
      <c r="O107" s="1"/>
      <c r="P107" s="1"/>
      <c r="Q107" s="1"/>
      <c r="R107" s="1"/>
      <c r="S107" s="1"/>
      <c r="T107" s="1"/>
      <c r="U107" s="1"/>
      <c r="V107" s="1"/>
    </row>
    <row r="108" spans="1:22">
      <c r="A108" s="9"/>
      <c r="B108" s="9"/>
      <c r="C108" s="9"/>
      <c r="D108" s="9"/>
      <c r="E108" s="9"/>
      <c r="F108" s="9"/>
      <c r="G108" s="9"/>
      <c r="H108" s="9"/>
      <c r="I108" s="9"/>
      <c r="O108" s="1"/>
      <c r="P108" s="1"/>
      <c r="Q108" s="1"/>
      <c r="R108" s="1"/>
      <c r="S108" s="1"/>
      <c r="T108" s="1"/>
      <c r="U108" s="1"/>
      <c r="V108" s="1"/>
    </row>
    <row r="109" spans="1:22">
      <c r="A109" s="9"/>
      <c r="B109" s="9"/>
      <c r="C109" s="9"/>
      <c r="D109" s="9"/>
      <c r="E109" s="9"/>
      <c r="F109" s="9"/>
      <c r="G109" s="9"/>
      <c r="H109" s="9"/>
      <c r="I109" s="9"/>
      <c r="O109" s="1"/>
      <c r="P109" s="1"/>
      <c r="Q109" s="1"/>
      <c r="R109" s="1"/>
      <c r="S109" s="1"/>
      <c r="T109" s="1"/>
      <c r="U109" s="1"/>
      <c r="V109" s="1"/>
    </row>
    <row r="110" spans="1:22">
      <c r="A110" s="9"/>
      <c r="B110" s="9"/>
      <c r="C110" s="9"/>
      <c r="D110" s="9"/>
      <c r="E110" s="9"/>
      <c r="F110" s="9"/>
      <c r="G110" s="9"/>
      <c r="H110" s="9"/>
      <c r="I110" s="9"/>
      <c r="O110" s="1"/>
      <c r="P110" s="1"/>
      <c r="Q110" s="1"/>
      <c r="R110" s="1"/>
      <c r="S110" s="1"/>
      <c r="T110" s="1"/>
      <c r="U110" s="1"/>
      <c r="V110" s="1"/>
    </row>
    <row r="111" spans="1:22">
      <c r="A111" s="9"/>
      <c r="B111" s="9"/>
      <c r="C111" s="9"/>
      <c r="D111" s="9"/>
      <c r="E111" s="9"/>
      <c r="F111" s="9"/>
      <c r="G111" s="9"/>
      <c r="H111" s="9"/>
      <c r="I111" s="9"/>
      <c r="M111" s="1"/>
      <c r="N111" s="1"/>
      <c r="O111" s="1"/>
      <c r="P111" s="1"/>
      <c r="Q111" s="1"/>
      <c r="R111" s="1"/>
      <c r="S111" s="1"/>
      <c r="T111" s="1"/>
      <c r="U111" s="1"/>
      <c r="V111" s="1"/>
    </row>
    <row r="112" spans="1:22">
      <c r="A112" s="9"/>
      <c r="B112" s="9"/>
      <c r="C112" s="9"/>
      <c r="D112" s="9"/>
      <c r="E112" s="9"/>
      <c r="F112" s="9"/>
      <c r="G112" s="9"/>
      <c r="H112" s="9"/>
      <c r="I112" s="9"/>
      <c r="M112" s="1"/>
      <c r="N112" s="1"/>
      <c r="O112" s="1"/>
      <c r="P112" s="1"/>
      <c r="Q112" s="1"/>
      <c r="R112" s="1"/>
      <c r="S112" s="1"/>
      <c r="T112" s="1"/>
      <c r="U112" s="1"/>
      <c r="V112" s="1"/>
    </row>
    <row r="113" spans="1:22">
      <c r="A113" s="9"/>
      <c r="B113" s="9"/>
      <c r="C113" s="9"/>
      <c r="D113" s="9"/>
      <c r="E113" s="9"/>
      <c r="F113" s="9"/>
      <c r="G113" s="9"/>
      <c r="H113" s="9"/>
      <c r="I113" s="9"/>
      <c r="M113" s="1"/>
      <c r="N113" s="1"/>
      <c r="O113" s="1"/>
      <c r="P113" s="1"/>
      <c r="Q113" s="1"/>
      <c r="R113" s="1"/>
      <c r="S113" s="1"/>
      <c r="T113" s="1"/>
      <c r="U113" s="1"/>
      <c r="V113" s="1"/>
    </row>
    <row r="114" spans="1:22">
      <c r="A114" s="9"/>
      <c r="B114" s="9"/>
      <c r="C114" s="9"/>
      <c r="D114" s="9"/>
      <c r="E114" s="9"/>
      <c r="F114" s="9"/>
      <c r="G114" s="9"/>
      <c r="H114" s="9"/>
      <c r="I114" s="9"/>
      <c r="M114" s="1"/>
      <c r="N114" s="1"/>
      <c r="O114" s="1"/>
      <c r="P114" s="1"/>
      <c r="Q114" s="1"/>
      <c r="R114" s="1"/>
      <c r="S114" s="1"/>
      <c r="T114" s="1"/>
      <c r="U114" s="1"/>
      <c r="V114" s="1"/>
    </row>
    <row r="115" spans="1:22">
      <c r="A115" s="9"/>
      <c r="B115" s="9"/>
      <c r="C115" s="9"/>
      <c r="D115" s="9"/>
      <c r="E115" s="9"/>
      <c r="F115" s="9"/>
      <c r="G115" s="9"/>
      <c r="H115" s="9"/>
      <c r="I115" s="9"/>
      <c r="M115" s="1"/>
      <c r="N115" s="1"/>
      <c r="O115" s="1"/>
      <c r="P115" s="1"/>
      <c r="Q115" s="1"/>
      <c r="R115" s="1"/>
      <c r="S115" s="1"/>
      <c r="T115" s="1"/>
      <c r="U115" s="1"/>
      <c r="V115" s="1"/>
    </row>
    <row r="116" spans="1:22">
      <c r="A116" s="9"/>
      <c r="B116" s="9"/>
      <c r="C116" s="9"/>
      <c r="D116" s="9"/>
      <c r="E116" s="9"/>
      <c r="F116" s="9"/>
      <c r="G116" s="9"/>
      <c r="H116" s="9"/>
      <c r="I116" s="9"/>
      <c r="M116" s="1"/>
      <c r="N116" s="1"/>
      <c r="O116" s="1"/>
      <c r="P116" s="1"/>
      <c r="Q116" s="1"/>
      <c r="R116" s="1"/>
      <c r="S116" s="1"/>
      <c r="T116" s="1"/>
      <c r="U116" s="1"/>
      <c r="V116" s="1"/>
    </row>
    <row r="117" spans="1:22">
      <c r="A117" s="9"/>
      <c r="B117" s="9"/>
      <c r="C117" s="9"/>
      <c r="D117" s="9"/>
      <c r="E117" s="9"/>
      <c r="F117" s="9"/>
      <c r="G117" s="9"/>
      <c r="H117" s="9"/>
      <c r="I117" s="9"/>
      <c r="M117" s="1"/>
      <c r="N117" s="1"/>
      <c r="O117" s="1"/>
      <c r="P117" s="1"/>
      <c r="Q117" s="1"/>
      <c r="R117" s="1"/>
      <c r="S117" s="1"/>
      <c r="T117" s="1"/>
      <c r="U117" s="1"/>
      <c r="V117" s="1"/>
    </row>
    <row r="118" spans="1:22">
      <c r="A118" s="9"/>
      <c r="B118" s="9"/>
      <c r="C118" s="9"/>
      <c r="D118" s="9"/>
      <c r="E118" s="9"/>
      <c r="F118" s="9"/>
      <c r="G118" s="9"/>
      <c r="H118" s="9"/>
      <c r="I118" s="9"/>
      <c r="M118" s="1"/>
      <c r="N118" s="1"/>
      <c r="O118" s="1"/>
      <c r="P118" s="1"/>
      <c r="Q118" s="1"/>
      <c r="R118" s="1"/>
      <c r="S118" s="1"/>
      <c r="T118" s="1"/>
      <c r="U118" s="1"/>
      <c r="V118" s="1"/>
    </row>
    <row r="119" spans="1:22">
      <c r="A119" s="9"/>
      <c r="B119" s="9"/>
      <c r="C119" s="9"/>
      <c r="D119" s="9"/>
      <c r="E119" s="9"/>
      <c r="F119" s="9"/>
      <c r="G119" s="9"/>
      <c r="H119" s="9"/>
      <c r="I119" s="9"/>
      <c r="M119" s="1"/>
      <c r="N119" s="1"/>
      <c r="O119" s="1"/>
      <c r="P119" s="1"/>
      <c r="Q119" s="1"/>
      <c r="R119" s="1"/>
      <c r="S119" s="1"/>
      <c r="T119" s="1"/>
      <c r="U119" s="1"/>
      <c r="V119" s="1"/>
    </row>
    <row r="120" spans="1:22">
      <c r="A120" s="9"/>
      <c r="B120" s="9"/>
      <c r="C120" s="9"/>
      <c r="D120" s="9"/>
      <c r="E120" s="9"/>
      <c r="F120" s="9"/>
      <c r="G120" s="9"/>
      <c r="H120" s="9"/>
      <c r="I120" s="9"/>
      <c r="M120" s="1"/>
      <c r="N120" s="1"/>
      <c r="O120" s="1"/>
      <c r="P120" s="1"/>
      <c r="Q120" s="1"/>
      <c r="R120" s="1"/>
      <c r="S120" s="1"/>
      <c r="T120" s="1"/>
      <c r="U120" s="1"/>
      <c r="V120" s="1"/>
    </row>
    <row r="121" spans="1:22">
      <c r="A121" s="9"/>
      <c r="B121" s="9"/>
      <c r="C121" s="9"/>
      <c r="D121" s="9"/>
      <c r="E121" s="9"/>
      <c r="F121" s="9"/>
      <c r="G121" s="9"/>
      <c r="H121" s="9"/>
      <c r="I121" s="9"/>
      <c r="M121" s="1"/>
      <c r="N121" s="1"/>
      <c r="O121" s="1"/>
      <c r="P121" s="1"/>
      <c r="Q121" s="1"/>
      <c r="R121" s="1"/>
      <c r="S121" s="1"/>
      <c r="T121" s="1"/>
      <c r="U121" s="1"/>
      <c r="V121" s="1"/>
    </row>
    <row r="122" spans="1:22">
      <c r="A122" s="9"/>
      <c r="B122" s="9"/>
      <c r="C122" s="9"/>
      <c r="D122" s="9"/>
      <c r="E122" s="9"/>
      <c r="F122" s="9"/>
      <c r="G122" s="9"/>
      <c r="H122" s="9"/>
      <c r="I122" s="9"/>
      <c r="M122" s="1"/>
      <c r="N122" s="1"/>
      <c r="O122" s="1"/>
      <c r="P122" s="1"/>
      <c r="Q122" s="1"/>
      <c r="R122" s="1"/>
      <c r="S122" s="1"/>
      <c r="T122" s="1"/>
      <c r="U122" s="1"/>
      <c r="V122" s="1"/>
    </row>
    <row r="123" spans="1:22">
      <c r="A123" s="9"/>
      <c r="B123" s="9"/>
      <c r="C123" s="9"/>
      <c r="D123" s="9"/>
      <c r="E123" s="9"/>
      <c r="F123" s="9"/>
      <c r="G123" s="9"/>
      <c r="H123" s="9"/>
      <c r="I123" s="9"/>
      <c r="M123" s="1"/>
      <c r="N123" s="1"/>
      <c r="O123" s="1"/>
      <c r="P123" s="1"/>
      <c r="Q123" s="1"/>
      <c r="R123" s="1"/>
      <c r="S123" s="1"/>
      <c r="T123" s="1"/>
      <c r="U123" s="1"/>
      <c r="V123" s="1"/>
    </row>
    <row r="124" spans="1:22">
      <c r="A124" s="9"/>
      <c r="B124" s="9"/>
      <c r="C124" s="9"/>
      <c r="D124" s="9"/>
      <c r="E124" s="9"/>
      <c r="F124" s="9"/>
      <c r="G124" s="9"/>
      <c r="H124" s="9"/>
      <c r="I124" s="9"/>
      <c r="M124" s="1"/>
      <c r="N124" s="1"/>
      <c r="O124" s="1"/>
      <c r="P124" s="1"/>
      <c r="Q124" s="1"/>
      <c r="R124" s="1"/>
      <c r="S124" s="1"/>
      <c r="T124" s="1"/>
      <c r="U124" s="1"/>
      <c r="V124" s="1"/>
    </row>
    <row r="125" spans="1:22">
      <c r="A125" s="9"/>
      <c r="B125" s="9"/>
      <c r="C125" s="9"/>
      <c r="D125" s="9"/>
      <c r="E125" s="9"/>
      <c r="F125" s="9"/>
      <c r="G125" s="9"/>
      <c r="H125" s="9"/>
      <c r="I125" s="9"/>
      <c r="M125" s="1"/>
      <c r="N125" s="1"/>
      <c r="O125" s="1"/>
      <c r="P125" s="1"/>
      <c r="Q125" s="1"/>
      <c r="R125" s="1"/>
      <c r="S125" s="1"/>
      <c r="T125" s="1"/>
      <c r="U125" s="1"/>
      <c r="V125" s="1"/>
    </row>
    <row r="126" spans="1:22">
      <c r="A126" s="9"/>
      <c r="B126" s="9"/>
      <c r="C126" s="9"/>
      <c r="D126" s="9"/>
      <c r="E126" s="9"/>
      <c r="F126" s="9"/>
      <c r="G126" s="9"/>
      <c r="H126" s="9"/>
      <c r="I126" s="9"/>
      <c r="M126" s="1"/>
      <c r="N126" s="1"/>
      <c r="O126" s="1"/>
      <c r="P126" s="1"/>
      <c r="Q126" s="1"/>
      <c r="R126" s="1"/>
      <c r="S126" s="1"/>
      <c r="T126" s="1"/>
      <c r="U126" s="1"/>
      <c r="V126" s="1"/>
    </row>
    <row r="127" spans="1:22">
      <c r="A127" s="9"/>
      <c r="B127" s="9"/>
      <c r="C127" s="9"/>
      <c r="D127" s="9"/>
      <c r="E127" s="9"/>
      <c r="F127" s="9"/>
      <c r="G127" s="9"/>
      <c r="H127" s="9"/>
      <c r="I127" s="9"/>
      <c r="U127" s="1"/>
      <c r="V127" s="1"/>
    </row>
    <row r="128" spans="1:22">
      <c r="A128" s="9"/>
      <c r="B128" s="9"/>
      <c r="C128" s="9"/>
      <c r="D128" s="9"/>
      <c r="E128" s="9"/>
      <c r="F128" s="9"/>
      <c r="G128" s="9"/>
      <c r="H128" s="9"/>
      <c r="I128" s="9"/>
      <c r="U128" s="1"/>
      <c r="V128" s="1"/>
    </row>
    <row r="129" spans="1:22">
      <c r="A129" s="9"/>
      <c r="B129" s="9"/>
      <c r="C129" s="9"/>
      <c r="D129" s="9"/>
      <c r="E129" s="9"/>
      <c r="F129" s="9"/>
      <c r="G129" s="9"/>
      <c r="H129" s="9"/>
      <c r="I129" s="9"/>
      <c r="U129" s="1"/>
      <c r="V129" s="1"/>
    </row>
    <row r="130" spans="1:22">
      <c r="A130" s="9"/>
      <c r="B130" s="9"/>
      <c r="C130" s="9"/>
      <c r="D130" s="9"/>
      <c r="E130" s="9"/>
      <c r="F130" s="9"/>
      <c r="G130" s="9"/>
      <c r="H130" s="9"/>
      <c r="I130" s="9"/>
      <c r="U130" s="1"/>
      <c r="V130" s="1"/>
    </row>
    <row r="131" spans="1:22">
      <c r="A131" s="9"/>
      <c r="B131" s="9"/>
      <c r="C131" s="9"/>
      <c r="D131" s="9"/>
      <c r="E131" s="9"/>
      <c r="F131" s="9"/>
      <c r="G131" s="9"/>
      <c r="H131" s="9"/>
      <c r="I131" s="9"/>
      <c r="U131" s="1"/>
      <c r="V131" s="1"/>
    </row>
    <row r="132" spans="1:22">
      <c r="A132" s="9"/>
      <c r="B132" s="9"/>
      <c r="C132" s="9"/>
      <c r="D132" s="9"/>
      <c r="E132" s="9"/>
      <c r="F132" s="9"/>
      <c r="G132" s="9"/>
      <c r="H132" s="9"/>
      <c r="I132" s="9"/>
      <c r="U132" s="1"/>
      <c r="V132" s="1"/>
    </row>
    <row r="133" spans="1:22">
      <c r="A133" s="9"/>
      <c r="B133" s="9"/>
      <c r="C133" s="9"/>
      <c r="D133" s="9"/>
      <c r="E133" s="9"/>
      <c r="F133" s="9"/>
      <c r="G133" s="9"/>
      <c r="H133" s="9"/>
      <c r="I133" s="9"/>
      <c r="M133" s="1"/>
      <c r="N133" s="1"/>
      <c r="O133" s="1"/>
      <c r="P133" s="1"/>
      <c r="Q133" s="1"/>
      <c r="R133" s="1"/>
      <c r="S133" s="1"/>
      <c r="T133" s="1"/>
      <c r="U133" s="1"/>
      <c r="V133" s="1"/>
    </row>
    <row r="134" spans="1:22">
      <c r="A134" s="9"/>
      <c r="B134" s="9"/>
      <c r="C134" s="9"/>
      <c r="D134" s="9"/>
      <c r="E134" s="9"/>
      <c r="F134" s="9"/>
      <c r="G134" s="9"/>
      <c r="H134" s="9"/>
      <c r="I134" s="9"/>
      <c r="M134" s="1"/>
      <c r="N134" s="1"/>
      <c r="O134" s="1"/>
      <c r="P134" s="1"/>
      <c r="Q134" s="1"/>
      <c r="R134" s="1"/>
      <c r="S134" s="1"/>
      <c r="T134" s="1"/>
      <c r="U134" s="1"/>
      <c r="V134" s="1"/>
    </row>
    <row r="135" spans="1:22">
      <c r="A135" s="9"/>
      <c r="B135" s="9"/>
      <c r="C135" s="9"/>
      <c r="D135" s="9"/>
      <c r="E135" s="9"/>
      <c r="F135" s="9"/>
      <c r="G135" s="9"/>
      <c r="H135" s="9"/>
      <c r="I135" s="9"/>
      <c r="M135" s="1"/>
      <c r="N135" s="1"/>
      <c r="O135" s="1"/>
      <c r="P135" s="1"/>
      <c r="Q135" s="1"/>
      <c r="R135" s="1"/>
      <c r="S135" s="1"/>
      <c r="T135" s="1"/>
      <c r="U135" s="1"/>
      <c r="V135" s="1"/>
    </row>
    <row r="136" spans="1:22">
      <c r="A136" s="9"/>
      <c r="B136" s="9"/>
      <c r="C136" s="9"/>
      <c r="D136" s="9"/>
      <c r="E136" s="9"/>
      <c r="F136" s="9"/>
      <c r="G136" s="9"/>
      <c r="H136" s="9"/>
      <c r="I136" s="9"/>
      <c r="M136" s="1"/>
      <c r="N136" s="1"/>
      <c r="O136" s="1"/>
      <c r="P136" s="1"/>
      <c r="Q136" s="1"/>
      <c r="R136" s="1"/>
      <c r="S136" s="1"/>
      <c r="T136" s="1"/>
      <c r="U136" s="1"/>
      <c r="V136" s="1"/>
    </row>
    <row r="137" spans="1:22">
      <c r="A137" s="9"/>
      <c r="B137" s="9"/>
      <c r="C137" s="9"/>
      <c r="D137" s="9"/>
      <c r="E137" s="9"/>
      <c r="F137" s="9"/>
      <c r="G137" s="9"/>
      <c r="H137" s="9"/>
      <c r="I137" s="9"/>
      <c r="M137" s="1"/>
      <c r="N137" s="1"/>
      <c r="O137" s="1"/>
      <c r="P137" s="1"/>
      <c r="Q137" s="1"/>
      <c r="R137" s="1"/>
      <c r="S137" s="1"/>
      <c r="T137" s="1"/>
      <c r="U137" s="1"/>
      <c r="V137" s="1"/>
    </row>
    <row r="138" spans="1:22">
      <c r="A138" s="9"/>
      <c r="B138" s="9"/>
      <c r="C138" s="9"/>
      <c r="D138" s="9"/>
      <c r="E138" s="9"/>
      <c r="F138" s="9"/>
      <c r="G138" s="9"/>
      <c r="H138" s="9"/>
      <c r="I138" s="9"/>
      <c r="M138" s="1"/>
      <c r="N138" s="1"/>
      <c r="O138" s="1"/>
      <c r="P138" s="1"/>
      <c r="Q138" s="1"/>
      <c r="R138" s="1"/>
      <c r="S138" s="1"/>
      <c r="T138" s="1"/>
      <c r="U138" s="1"/>
      <c r="V138" s="1"/>
    </row>
    <row r="139" spans="1:22">
      <c r="A139" s="9"/>
      <c r="B139" s="9"/>
      <c r="C139" s="9"/>
      <c r="D139" s="9"/>
      <c r="E139" s="9"/>
      <c r="F139" s="9"/>
      <c r="G139" s="9"/>
      <c r="H139" s="9"/>
      <c r="I139" s="9"/>
      <c r="M139" s="1"/>
      <c r="N139" s="1"/>
      <c r="O139" s="1"/>
      <c r="P139" s="1"/>
      <c r="Q139" s="1"/>
      <c r="R139" s="1"/>
      <c r="S139" s="1"/>
      <c r="T139" s="1"/>
      <c r="U139" s="1"/>
      <c r="V139" s="1"/>
    </row>
    <row r="140" spans="1:22">
      <c r="A140" s="9"/>
      <c r="B140" s="9"/>
      <c r="C140" s="9"/>
      <c r="D140" s="9"/>
      <c r="E140" s="9"/>
      <c r="F140" s="9"/>
      <c r="G140" s="9"/>
      <c r="H140" s="9"/>
      <c r="I140" s="9"/>
      <c r="M140" s="1"/>
      <c r="N140" s="1"/>
      <c r="O140" s="1"/>
      <c r="P140" s="1"/>
      <c r="Q140" s="1"/>
      <c r="R140" s="1"/>
      <c r="S140" s="1"/>
      <c r="T140" s="1"/>
      <c r="U140" s="1"/>
      <c r="V140" s="1"/>
    </row>
    <row r="141" spans="1:22">
      <c r="A141" s="9"/>
      <c r="B141" s="9"/>
      <c r="C141" s="9"/>
      <c r="D141" s="9"/>
      <c r="E141" s="9"/>
      <c r="F141" s="9"/>
      <c r="G141" s="9"/>
      <c r="H141" s="9"/>
      <c r="I141" s="9"/>
      <c r="M141" s="1"/>
      <c r="N141" s="1"/>
      <c r="O141" s="1"/>
      <c r="P141" s="1"/>
      <c r="Q141" s="1"/>
      <c r="R141" s="1"/>
      <c r="S141" s="1"/>
      <c r="T141" s="1"/>
      <c r="U141" s="1"/>
      <c r="V141" s="1"/>
    </row>
    <row r="142" spans="1:22">
      <c r="A142" s="9"/>
      <c r="B142" s="9"/>
      <c r="C142" s="9"/>
      <c r="D142" s="9"/>
      <c r="E142" s="9"/>
      <c r="F142" s="9"/>
      <c r="G142" s="9"/>
      <c r="H142" s="9"/>
      <c r="I142" s="9"/>
      <c r="M142" s="1"/>
      <c r="N142" s="1"/>
      <c r="O142" s="1"/>
      <c r="P142" s="1"/>
      <c r="Q142" s="1"/>
      <c r="R142" s="1"/>
      <c r="S142" s="1"/>
      <c r="T142" s="1"/>
      <c r="U142" s="1"/>
      <c r="V142" s="1"/>
    </row>
    <row r="143" spans="1:22">
      <c r="A143" s="9"/>
      <c r="B143" s="9"/>
      <c r="C143" s="9"/>
      <c r="D143" s="9"/>
      <c r="E143" s="9"/>
      <c r="F143" s="9"/>
      <c r="G143" s="9"/>
      <c r="H143" s="9"/>
      <c r="I143" s="9"/>
      <c r="M143" s="1"/>
      <c r="N143" s="1"/>
      <c r="O143" s="1"/>
      <c r="P143" s="1"/>
      <c r="Q143" s="1"/>
      <c r="R143" s="1"/>
      <c r="S143" s="1"/>
      <c r="T143" s="1"/>
      <c r="U143" s="1"/>
      <c r="V143" s="1"/>
    </row>
    <row r="144" spans="1:22">
      <c r="A144" s="9"/>
      <c r="B144" s="9"/>
      <c r="C144" s="9"/>
      <c r="D144" s="9"/>
      <c r="E144" s="9"/>
      <c r="F144" s="9"/>
      <c r="G144" s="9"/>
      <c r="H144" s="9"/>
      <c r="I144" s="9"/>
      <c r="M144" s="1"/>
      <c r="N144" s="1"/>
      <c r="O144" s="1"/>
      <c r="P144" s="1"/>
      <c r="Q144" s="1"/>
      <c r="R144" s="1"/>
      <c r="S144" s="1"/>
      <c r="T144" s="1"/>
      <c r="U144" s="1"/>
      <c r="V144" s="1"/>
    </row>
    <row r="145" spans="1:22">
      <c r="A145" s="9"/>
      <c r="B145" s="9"/>
      <c r="C145" s="9"/>
      <c r="D145" s="9"/>
      <c r="E145" s="9"/>
      <c r="F145" s="9"/>
      <c r="G145" s="9"/>
      <c r="H145" s="9"/>
      <c r="I145" s="9"/>
      <c r="M145" s="1"/>
      <c r="N145" s="1"/>
      <c r="O145" s="1"/>
      <c r="P145" s="1"/>
      <c r="Q145" s="1"/>
      <c r="R145" s="1"/>
      <c r="S145" s="1"/>
      <c r="T145" s="1"/>
      <c r="U145" s="1"/>
      <c r="V145" s="1"/>
    </row>
    <row r="146" spans="1:22">
      <c r="A146" s="9"/>
      <c r="B146" s="9"/>
      <c r="C146" s="9"/>
      <c r="D146" s="9"/>
      <c r="E146" s="9"/>
      <c r="F146" s="9"/>
      <c r="G146" s="9"/>
      <c r="H146" s="9"/>
      <c r="I146" s="9"/>
      <c r="M146" s="1"/>
      <c r="N146" s="1"/>
      <c r="O146" s="1"/>
      <c r="P146" s="1"/>
      <c r="Q146" s="1"/>
      <c r="R146" s="1"/>
      <c r="S146" s="1"/>
      <c r="T146" s="1"/>
      <c r="U146" s="1"/>
      <c r="V146" s="1"/>
    </row>
    <row r="147" spans="1:22">
      <c r="A147" s="9"/>
      <c r="B147" s="9"/>
      <c r="C147" s="9"/>
      <c r="D147" s="9"/>
      <c r="E147" s="9"/>
      <c r="F147" s="9"/>
      <c r="G147" s="9"/>
      <c r="H147" s="9"/>
      <c r="I147" s="9"/>
      <c r="M147" s="1"/>
      <c r="N147" s="1"/>
      <c r="O147" s="1"/>
      <c r="P147" s="1"/>
      <c r="Q147" s="1"/>
      <c r="R147" s="1"/>
      <c r="S147" s="1"/>
      <c r="T147" s="1"/>
      <c r="U147" s="1"/>
      <c r="V147" s="1"/>
    </row>
    <row r="148" spans="1:22">
      <c r="A148" s="9"/>
      <c r="B148" s="9"/>
      <c r="C148" s="9"/>
      <c r="D148" s="9"/>
      <c r="E148" s="9"/>
      <c r="F148" s="9"/>
      <c r="G148" s="9"/>
      <c r="H148" s="9"/>
      <c r="I148" s="9"/>
      <c r="M148" s="1"/>
      <c r="N148" s="1"/>
      <c r="O148" s="1"/>
      <c r="P148" s="1"/>
      <c r="Q148" s="1"/>
      <c r="R148" s="1"/>
      <c r="S148" s="1"/>
      <c r="T148" s="1"/>
      <c r="U148" s="1"/>
      <c r="V148" s="1"/>
    </row>
    <row r="149" spans="1:22">
      <c r="A149" s="9"/>
      <c r="B149" s="9"/>
      <c r="C149" s="9"/>
      <c r="D149" s="9"/>
      <c r="E149" s="9"/>
      <c r="F149" s="9"/>
      <c r="G149" s="9"/>
      <c r="H149" s="9"/>
      <c r="I149" s="9"/>
      <c r="M149" s="1"/>
      <c r="N149" s="1"/>
      <c r="O149" s="1"/>
      <c r="P149" s="1"/>
      <c r="Q149" s="1"/>
      <c r="R149" s="1"/>
      <c r="S149" s="1"/>
      <c r="T149" s="1"/>
      <c r="U149" s="1"/>
      <c r="V149" s="1"/>
    </row>
    <row r="150" spans="1:22">
      <c r="A150" s="9"/>
      <c r="B150" s="9"/>
      <c r="C150" s="9"/>
      <c r="D150" s="9"/>
      <c r="E150" s="9"/>
      <c r="F150" s="9"/>
      <c r="G150" s="9"/>
      <c r="H150" s="9"/>
      <c r="I150" s="9"/>
      <c r="M150" s="1"/>
      <c r="N150" s="1"/>
      <c r="O150" s="1"/>
      <c r="P150" s="1"/>
      <c r="Q150" s="1"/>
      <c r="R150" s="1"/>
      <c r="S150" s="1"/>
      <c r="T150" s="1"/>
      <c r="U150" s="1"/>
      <c r="V150" s="1"/>
    </row>
    <row r="151" spans="1:22">
      <c r="A151" s="9"/>
      <c r="B151" s="9"/>
      <c r="C151" s="9"/>
      <c r="D151" s="9"/>
      <c r="E151" s="9"/>
      <c r="F151" s="9"/>
      <c r="G151" s="9"/>
      <c r="H151" s="9"/>
      <c r="I151" s="9"/>
      <c r="M151" s="1"/>
      <c r="N151" s="1"/>
      <c r="O151" s="1"/>
      <c r="P151" s="1"/>
      <c r="Q151" s="1"/>
      <c r="R151" s="1"/>
      <c r="S151" s="1"/>
      <c r="T151" s="1"/>
      <c r="U151" s="1"/>
      <c r="V151" s="1"/>
    </row>
    <row r="152" spans="1:22">
      <c r="A152" s="9"/>
      <c r="B152" s="9"/>
      <c r="C152" s="9"/>
      <c r="D152" s="9"/>
      <c r="E152" s="9"/>
      <c r="F152" s="9"/>
      <c r="G152" s="9"/>
      <c r="H152" s="9"/>
      <c r="I152" s="9"/>
      <c r="M152" s="1"/>
      <c r="N152" s="1"/>
      <c r="O152" s="1"/>
      <c r="P152" s="1"/>
      <c r="Q152" s="1"/>
      <c r="R152" s="1"/>
      <c r="S152" s="1"/>
      <c r="T152" s="1"/>
      <c r="U152" s="1"/>
      <c r="V152" s="1"/>
    </row>
    <row r="153" spans="1:22">
      <c r="A153" s="9"/>
      <c r="B153" s="9"/>
      <c r="C153" s="9"/>
      <c r="D153" s="9"/>
      <c r="E153" s="9"/>
      <c r="F153" s="9"/>
      <c r="G153" s="9"/>
      <c r="H153" s="9"/>
      <c r="I153" s="9"/>
      <c r="M153" s="1"/>
      <c r="N153" s="1"/>
      <c r="O153" s="1"/>
      <c r="P153" s="1"/>
      <c r="Q153" s="1"/>
      <c r="R153" s="1"/>
      <c r="S153" s="1"/>
      <c r="T153" s="1"/>
      <c r="U153" s="1"/>
      <c r="V153" s="1"/>
    </row>
    <row r="154" spans="1:22">
      <c r="A154" s="9"/>
      <c r="B154" s="9"/>
      <c r="C154" s="9"/>
      <c r="D154" s="9"/>
      <c r="E154" s="9"/>
      <c r="F154" s="9"/>
      <c r="G154" s="9"/>
      <c r="H154" s="9"/>
      <c r="I154" s="9"/>
      <c r="M154" s="1"/>
      <c r="N154" s="1"/>
      <c r="O154" s="1"/>
      <c r="P154" s="1"/>
      <c r="Q154" s="1"/>
      <c r="R154" s="1"/>
      <c r="S154" s="1"/>
      <c r="T154" s="1"/>
      <c r="U154" s="1"/>
      <c r="V154" s="1"/>
    </row>
    <row r="155" spans="1:22">
      <c r="A155" s="9"/>
      <c r="B155" s="9"/>
      <c r="C155" s="9"/>
      <c r="D155" s="9"/>
      <c r="E155" s="9"/>
      <c r="F155" s="9"/>
      <c r="G155" s="9"/>
      <c r="H155" s="9"/>
      <c r="I155" s="9"/>
      <c r="M155" s="1"/>
      <c r="N155" s="1"/>
      <c r="O155" s="1"/>
      <c r="P155" s="1"/>
      <c r="Q155" s="1"/>
      <c r="R155" s="1"/>
      <c r="S155" s="1"/>
      <c r="T155" s="1"/>
      <c r="U155" s="1"/>
      <c r="V155" s="1"/>
    </row>
    <row r="156" spans="1:22">
      <c r="A156" s="9"/>
      <c r="B156" s="9"/>
      <c r="C156" s="9"/>
      <c r="D156" s="9"/>
      <c r="E156" s="9"/>
      <c r="F156" s="9"/>
      <c r="G156" s="9"/>
      <c r="H156" s="9"/>
      <c r="I156" s="9"/>
    </row>
    <row r="157" spans="1:22">
      <c r="A157" s="9"/>
      <c r="B157" s="9"/>
      <c r="C157" s="9"/>
      <c r="D157" s="9"/>
      <c r="E157" s="9"/>
      <c r="F157" s="9"/>
      <c r="G157" s="9"/>
      <c r="H157" s="9"/>
      <c r="I157" s="9"/>
    </row>
    <row r="158" spans="1:22">
      <c r="A158" s="9"/>
      <c r="B158" s="9"/>
      <c r="C158" s="9"/>
      <c r="D158" s="9"/>
      <c r="E158" s="9"/>
      <c r="F158" s="9"/>
      <c r="G158" s="9"/>
      <c r="H158" s="9"/>
      <c r="I158" s="9"/>
    </row>
    <row r="159" spans="1:22">
      <c r="A159" s="9"/>
      <c r="B159" s="9"/>
      <c r="C159" s="9"/>
      <c r="D159" s="9"/>
      <c r="E159" s="9"/>
      <c r="F159" s="9"/>
      <c r="G159" s="9"/>
      <c r="H159" s="9"/>
      <c r="I159" s="9"/>
    </row>
    <row r="160" spans="1:22">
      <c r="A160" s="9"/>
      <c r="B160" s="9"/>
      <c r="C160" s="9"/>
      <c r="D160" s="9"/>
      <c r="E160" s="9"/>
      <c r="F160" s="9"/>
      <c r="G160" s="9"/>
      <c r="H160" s="9"/>
      <c r="I160" s="9"/>
    </row>
    <row r="161" spans="1:9">
      <c r="A161" s="9"/>
      <c r="B161" s="9"/>
      <c r="C161" s="9"/>
      <c r="D161" s="9"/>
      <c r="E161" s="9"/>
      <c r="F161" s="9"/>
      <c r="G161" s="9"/>
      <c r="H161" s="9"/>
      <c r="I161" s="9"/>
    </row>
    <row r="162" spans="1:9">
      <c r="A162" s="9"/>
      <c r="B162" s="9"/>
      <c r="C162" s="9"/>
      <c r="D162" s="9"/>
      <c r="E162" s="9"/>
      <c r="F162" s="9"/>
      <c r="G162" s="9"/>
      <c r="H162" s="9"/>
      <c r="I162" s="9"/>
    </row>
    <row r="163" spans="1:9">
      <c r="A163" s="9"/>
      <c r="B163" s="9"/>
      <c r="C163" s="9"/>
      <c r="D163" s="9"/>
      <c r="E163" s="9"/>
      <c r="F163" s="9"/>
      <c r="G163" s="9"/>
      <c r="H163" s="9"/>
      <c r="I163" s="9"/>
    </row>
    <row r="164" spans="1:9">
      <c r="A164" s="9"/>
      <c r="B164" s="9"/>
      <c r="C164" s="9"/>
      <c r="D164" s="9"/>
      <c r="E164" s="9"/>
      <c r="F164" s="9"/>
      <c r="G164" s="9"/>
      <c r="H164" s="9"/>
      <c r="I164" s="9"/>
    </row>
    <row r="165" spans="1:9">
      <c r="A165" s="9"/>
      <c r="B165" s="9"/>
      <c r="C165" s="9"/>
      <c r="D165" s="9"/>
      <c r="E165" s="9"/>
      <c r="F165" s="9"/>
      <c r="G165" s="9"/>
      <c r="H165" s="9"/>
      <c r="I165" s="9"/>
    </row>
    <row r="166" spans="1:9">
      <c r="A166" s="9"/>
      <c r="B166" s="9"/>
      <c r="C166" s="9"/>
      <c r="D166" s="9"/>
      <c r="E166" s="9"/>
      <c r="F166" s="9"/>
      <c r="G166" s="9"/>
      <c r="H166" s="9"/>
      <c r="I166" s="9"/>
    </row>
    <row r="167" spans="1:9">
      <c r="A167" s="9"/>
      <c r="B167" s="9"/>
      <c r="C167" s="9"/>
      <c r="D167" s="9"/>
      <c r="E167" s="9"/>
      <c r="F167" s="9"/>
      <c r="G167" s="9"/>
      <c r="H167" s="9"/>
      <c r="I167" s="9"/>
    </row>
    <row r="168" spans="1:9">
      <c r="A168" s="9"/>
      <c r="B168" s="9"/>
      <c r="C168" s="9"/>
      <c r="D168" s="9"/>
      <c r="E168" s="9"/>
      <c r="F168" s="9"/>
      <c r="G168" s="9"/>
      <c r="H168" s="9"/>
      <c r="I168" s="9"/>
    </row>
    <row r="169" spans="1:9">
      <c r="A169" s="9"/>
      <c r="B169" s="9"/>
      <c r="C169" s="9"/>
      <c r="D169" s="9"/>
      <c r="E169" s="9"/>
      <c r="F169" s="9"/>
      <c r="G169" s="9"/>
      <c r="H169" s="9"/>
      <c r="I169" s="9"/>
    </row>
    <row r="170" spans="1:9">
      <c r="A170" s="9"/>
      <c r="B170" s="9"/>
      <c r="C170" s="9"/>
      <c r="D170" s="9"/>
      <c r="E170" s="9"/>
      <c r="F170" s="9"/>
      <c r="G170" s="9"/>
      <c r="H170" s="9"/>
      <c r="I170" s="9"/>
    </row>
    <row r="171" spans="1:9">
      <c r="A171" s="9"/>
      <c r="B171" s="9"/>
      <c r="C171" s="9"/>
      <c r="D171" s="9"/>
      <c r="E171" s="9"/>
      <c r="F171" s="9"/>
      <c r="G171" s="9"/>
      <c r="H171" s="9"/>
      <c r="I171" s="9"/>
    </row>
    <row r="172" spans="1:9">
      <c r="A172" s="9"/>
      <c r="B172" s="9"/>
      <c r="C172" s="9"/>
      <c r="D172" s="9"/>
      <c r="E172" s="9"/>
      <c r="F172" s="9"/>
      <c r="G172" s="9"/>
      <c r="H172" s="9"/>
      <c r="I172" s="9"/>
    </row>
    <row r="173" spans="1:9">
      <c r="A173" s="9"/>
      <c r="B173" s="9"/>
      <c r="C173" s="9"/>
      <c r="D173" s="9"/>
      <c r="E173" s="9"/>
      <c r="F173" s="9"/>
      <c r="G173" s="9"/>
      <c r="H173" s="9"/>
      <c r="I173" s="9"/>
    </row>
    <row r="174" spans="1:9">
      <c r="A174" s="9"/>
      <c r="B174" s="9"/>
      <c r="C174" s="9"/>
      <c r="D174" s="9"/>
      <c r="E174" s="9"/>
      <c r="F174" s="9"/>
      <c r="G174" s="9"/>
      <c r="H174" s="9"/>
      <c r="I174" s="9"/>
    </row>
  </sheetData>
  <printOptions horizontalCentered="1" verticalCentered="1"/>
  <pageMargins left="0.75" right="0.75" top="1" bottom="1" header="0.5" footer="0.5"/>
  <pageSetup scale="71" orientation="portrait" horizontalDpi="300" verticalDpi="300" r:id="rId1"/>
  <headerFooter alignWithMargins="0">
    <oddHeader>&amp;C&amp;"Arial,Bold"&amp;14FREE CASH FLOW VS. CASH FLOWS TO SHAREHOLDERS</oddHeader>
    <oddFooter>Page 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Calculation Sheet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Visual Steps</dc:creator>
  <cp:lastModifiedBy>Studio Visual Steps</cp:lastModifiedBy>
  <cp:lastPrinted>2016-07-26T15:40:54Z</cp:lastPrinted>
  <dcterms:created xsi:type="dcterms:W3CDTF">2016-07-26T15:35:22Z</dcterms:created>
  <dcterms:modified xsi:type="dcterms:W3CDTF">2017-02-06T12:16:10Z</dcterms:modified>
</cp:coreProperties>
</file>